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<sst xmlns="http://schemas.openxmlformats.org/spreadsheetml/2006/main" count="120" uniqueCount="90">
  <si>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</si>
  <si>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</si>
  <si>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</si>
  <si>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</si>
  <si>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</si>
  <si>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</si>
  <si>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</si>
  <si>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</si>
  <si>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</si>
  <si>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</si>
  <si>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</si>
  <si>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</si>
  <si>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</si>
  <si>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</si>
  <si>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</si>
  <si>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</si>
  <si>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</si>
  <si>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</si>
  <si>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</si>
  <si>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</si>
  <si>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</si>
  <si>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</si>
  <si>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</si>
  <si>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</si>
  <si>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</si>
  <si>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</si>
  <si>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</si>
  <si>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</si>
  <si>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</si>
  <si>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</si>
  <si>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</si>
  <si>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</si>
  <si>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</si>
  <si>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</si>
  <si>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</si>
  <si>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</si>
  <si>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</si>
  <si>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</si>
  <si>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</si>
  <si>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</si>
  <si>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</si>
  <si>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</si>
  <si>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</si>
  <si>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</si>
  <si>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</si>
  <si>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</si>
  <si>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</si>
  <si>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</si>
  <si>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</si>
  <si>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</si>
  <si>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</si>
  <si>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</si>
  <si>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</si>
  <si>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</si>
  <si>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</si>
  <si>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</si>
  <si>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 xml:space="preserve">Ремонт отмостки (примыкание) </t>
  </si>
  <si>
    <t>м</t>
  </si>
  <si>
    <t>шт</t>
  </si>
  <si>
    <t>м2</t>
  </si>
  <si>
    <t>задвижки ду 50</t>
  </si>
  <si>
    <t>задвижки ду 80</t>
  </si>
  <si>
    <t>задвижки ду 100</t>
  </si>
  <si>
    <t>Устранение неисправн.кровель (мягкая)</t>
  </si>
  <si>
    <t>Ремонт вентил. каналов.</t>
  </si>
  <si>
    <t>Смена автоматического выключателя</t>
  </si>
  <si>
    <t>м.п.</t>
  </si>
  <si>
    <t>Смена (установка) выключателей/патронов</t>
  </si>
  <si>
    <t>Ремонт швов</t>
  </si>
  <si>
    <t>Смена плавких вставок</t>
  </si>
  <si>
    <t>Кулешова Л,С,</t>
  </si>
  <si>
    <t>Восстан.  отдельн.уч-ков крыльца (1 п-д)</t>
  </si>
  <si>
    <t>Капитальный ремонт мусороприёмников</t>
  </si>
  <si>
    <t>Санитарная обрезка деревьев, кустарников.</t>
  </si>
  <si>
    <t xml:space="preserve">Кап.ремонт ,мягкая кровля </t>
  </si>
  <si>
    <t>Смена  изоляции труб</t>
  </si>
  <si>
    <t>Замена запорной арматуры ду до 32</t>
  </si>
  <si>
    <t>швы</t>
  </si>
  <si>
    <t>Стоимость работ на ед.объема</t>
  </si>
  <si>
    <r>
      <t xml:space="preserve">по ул. Полевая 16                            , общей площадью       </t>
    </r>
    <r>
      <rPr>
        <b/>
        <sz val="16"/>
        <rFont val="Arial"/>
        <family val="2"/>
      </rPr>
      <t xml:space="preserve">11344,9 </t>
    </r>
    <r>
      <rPr>
        <b/>
        <sz val="14"/>
        <rFont val="Arial"/>
        <family val="2"/>
      </rPr>
      <t xml:space="preserve">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</si>
  <si>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</si>
  <si>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</si>
  <si>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Смена светильников (антивандальные)</t>
  </si>
  <si>
    <t>Смена светильников (НБО)</t>
  </si>
  <si>
    <t>Смена светильников (НСП)</t>
  </si>
  <si>
    <t>Монтаж светильника РКУ</t>
  </si>
  <si>
    <t>Ремонт окон</t>
  </si>
  <si>
    <t>Ремонт деревянных полотен дверей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</si>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</sst>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24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7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9">
      <selection activeCell="G50" sqref="G5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1" t="s">
        <v>79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I5" s="2"/>
      <c r="J5" s="2"/>
      <c r="K5" s="2"/>
      <c r="L5" s="2"/>
    </row>
    <row r="6" spans="1:12" ht="15.75" thickBot="1">
      <c r="A6" s="6"/>
      <c r="B6" s="9"/>
      <c r="C6" s="20"/>
      <c r="D6" s="23"/>
      <c r="E6" s="14" t="s">
        <v>3</v>
      </c>
      <c r="F6" s="14"/>
      <c r="G6" s="14"/>
      <c r="H6" s="14"/>
      <c r="I6" s="15"/>
      <c r="J6" s="21" t="s">
        <v>8</v>
      </c>
      <c r="K6" s="6"/>
      <c r="L6" s="2"/>
    </row>
    <row r="7" spans="1:12" ht="15.75" thickBot="1">
      <c r="A7" s="7"/>
      <c r="B7" s="8"/>
      <c r="C7" s="7"/>
      <c r="D7" s="93" t="s">
        <v>40</v>
      </c>
      <c r="E7" s="94"/>
      <c r="F7" s="73"/>
      <c r="G7" s="7"/>
      <c r="H7" s="7"/>
      <c r="I7" s="22"/>
      <c r="J7" s="12" t="s">
        <v>44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7" t="s">
        <v>78</v>
      </c>
      <c r="G8" s="7" t="s">
        <v>4</v>
      </c>
      <c r="H8" s="7" t="s">
        <v>37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95" t="s">
        <v>41</v>
      </c>
      <c r="E9" s="97" t="s">
        <v>42</v>
      </c>
      <c r="F9" s="72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96"/>
      <c r="E10" s="98"/>
      <c r="F10" s="72"/>
      <c r="G10" s="8"/>
      <c r="H10" s="8">
        <v>11344.9</v>
      </c>
      <c r="I10" s="19"/>
      <c r="J10" s="7" t="s">
        <v>11</v>
      </c>
      <c r="K10" s="8"/>
      <c r="L10" s="2"/>
    </row>
    <row r="11" spans="1:12" ht="16.5" thickBot="1">
      <c r="A11" s="42"/>
      <c r="B11" s="43"/>
      <c r="C11" s="43"/>
      <c r="D11" s="43"/>
      <c r="E11" s="43"/>
      <c r="F11" s="43"/>
      <c r="G11" s="43" t="s">
        <v>24</v>
      </c>
      <c r="H11" s="44"/>
      <c r="I11" s="43"/>
      <c r="J11" s="43"/>
      <c r="K11" s="45"/>
      <c r="L11" s="2"/>
    </row>
    <row r="12" spans="1:12" ht="19.5" thickBot="1">
      <c r="A12" s="36">
        <v>1</v>
      </c>
      <c r="B12" s="46" t="s">
        <v>14</v>
      </c>
      <c r="C12" s="47" t="s">
        <v>56</v>
      </c>
      <c r="D12" s="40" t="s">
        <v>57</v>
      </c>
      <c r="E12" s="40"/>
      <c r="F12" s="40"/>
      <c r="G12" s="75">
        <f>F12*E12</f>
        <v>0</v>
      </c>
      <c r="H12" s="75">
        <f>G12/H$10</f>
        <v>0</v>
      </c>
      <c r="I12" s="75"/>
      <c r="J12" s="75"/>
      <c r="K12" s="48"/>
      <c r="L12" s="2"/>
    </row>
    <row r="13" spans="1:12" ht="19.5" thickBot="1">
      <c r="A13" s="49">
        <v>2</v>
      </c>
      <c r="B13" s="50" t="s">
        <v>27</v>
      </c>
      <c r="C13" s="51" t="s">
        <v>26</v>
      </c>
      <c r="D13" s="52" t="s">
        <v>57</v>
      </c>
      <c r="E13" s="52">
        <v>180</v>
      </c>
      <c r="F13" s="52">
        <v>260</v>
      </c>
      <c r="G13" s="75">
        <f aca="true" t="shared" si="0" ref="G13:G35">F13*E13</f>
        <v>46800</v>
      </c>
      <c r="H13" s="75">
        <f aca="true" t="shared" si="1" ref="H13:H35">G13/H$10</f>
        <v>4.125201632451586</v>
      </c>
      <c r="I13" s="76"/>
      <c r="J13" s="76"/>
      <c r="K13" s="53" t="s">
        <v>77</v>
      </c>
      <c r="L13" s="2"/>
    </row>
    <row r="14" spans="1:12" ht="19.5" thickBot="1">
      <c r="A14" s="49">
        <v>3</v>
      </c>
      <c r="B14" s="50" t="s">
        <v>15</v>
      </c>
      <c r="C14" s="51"/>
      <c r="D14" s="52"/>
      <c r="E14" s="52"/>
      <c r="F14" s="52"/>
      <c r="G14" s="75">
        <f t="shared" si="0"/>
        <v>0</v>
      </c>
      <c r="H14" s="75">
        <f t="shared" si="1"/>
        <v>0</v>
      </c>
      <c r="I14" s="76"/>
      <c r="J14" s="76"/>
      <c r="K14" s="53"/>
      <c r="L14" s="2"/>
    </row>
    <row r="15" spans="1:12" ht="19.5" thickBot="1">
      <c r="A15" s="49">
        <v>4</v>
      </c>
      <c r="B15" s="50" t="s">
        <v>16</v>
      </c>
      <c r="C15" s="51" t="s">
        <v>63</v>
      </c>
      <c r="D15" s="52" t="s">
        <v>59</v>
      </c>
      <c r="E15" s="52"/>
      <c r="F15" s="52"/>
      <c r="G15" s="75">
        <f t="shared" si="0"/>
        <v>0</v>
      </c>
      <c r="H15" s="75">
        <f t="shared" si="1"/>
        <v>0</v>
      </c>
      <c r="I15" s="76"/>
      <c r="J15" s="76"/>
      <c r="K15" s="53"/>
      <c r="L15" s="2"/>
    </row>
    <row r="16" spans="1:12" ht="19.5" thickBot="1">
      <c r="A16" s="49"/>
      <c r="B16" s="50" t="s">
        <v>28</v>
      </c>
      <c r="C16" s="51" t="s">
        <v>86</v>
      </c>
      <c r="D16" s="52"/>
      <c r="E16" s="52">
        <v>11</v>
      </c>
      <c r="F16" s="52">
        <v>2133.25</v>
      </c>
      <c r="G16" s="75"/>
      <c r="H16" s="75"/>
      <c r="I16" s="76"/>
      <c r="J16" s="76"/>
      <c r="K16" s="53"/>
      <c r="L16" s="2"/>
    </row>
    <row r="17" spans="1:12" ht="19.5" thickBot="1">
      <c r="A17" s="49">
        <v>5</v>
      </c>
      <c r="B17" s="50"/>
      <c r="C17" s="51" t="s">
        <v>87</v>
      </c>
      <c r="D17" s="52" t="s">
        <v>59</v>
      </c>
      <c r="E17" s="52">
        <v>4</v>
      </c>
      <c r="F17" s="52">
        <v>2310.69</v>
      </c>
      <c r="G17" s="75">
        <f t="shared" si="0"/>
        <v>9242.76</v>
      </c>
      <c r="H17" s="75">
        <f t="shared" si="1"/>
        <v>0.8147061675290219</v>
      </c>
      <c r="I17" s="76"/>
      <c r="J17" s="76"/>
      <c r="K17" s="53"/>
      <c r="L17" s="2"/>
    </row>
    <row r="18" spans="1:12" ht="19.5" thickBot="1">
      <c r="A18" s="49">
        <v>6</v>
      </c>
      <c r="B18" s="50" t="s">
        <v>29</v>
      </c>
      <c r="C18" s="51" t="s">
        <v>71</v>
      </c>
      <c r="D18" s="52" t="s">
        <v>58</v>
      </c>
      <c r="E18" s="52"/>
      <c r="F18" s="52"/>
      <c r="G18" s="75">
        <f t="shared" si="0"/>
        <v>0</v>
      </c>
      <c r="H18" s="75">
        <f t="shared" si="1"/>
        <v>0</v>
      </c>
      <c r="I18" s="76"/>
      <c r="J18" s="76"/>
      <c r="K18" s="53"/>
      <c r="L18" s="2"/>
    </row>
    <row r="19" spans="1:12" ht="19.5" thickBot="1">
      <c r="A19" s="49">
        <v>7</v>
      </c>
      <c r="B19" s="50" t="s">
        <v>18</v>
      </c>
      <c r="C19" s="51" t="s">
        <v>33</v>
      </c>
      <c r="D19" s="52" t="s">
        <v>58</v>
      </c>
      <c r="E19" s="84">
        <v>6</v>
      </c>
      <c r="F19" s="84">
        <v>137659.38</v>
      </c>
      <c r="G19" s="75">
        <f t="shared" si="0"/>
        <v>825956.28</v>
      </c>
      <c r="H19" s="75">
        <f t="shared" si="1"/>
        <v>72.80419219208632</v>
      </c>
      <c r="I19" s="76"/>
      <c r="J19" s="76"/>
      <c r="K19" s="53"/>
      <c r="L19" s="2"/>
    </row>
    <row r="20" spans="1:12" ht="19.5" thickBot="1">
      <c r="A20" s="36">
        <v>8</v>
      </c>
      <c r="B20" s="46" t="s">
        <v>22</v>
      </c>
      <c r="C20" s="51" t="s">
        <v>75</v>
      </c>
      <c r="D20" s="52" t="s">
        <v>66</v>
      </c>
      <c r="E20" s="84">
        <v>300</v>
      </c>
      <c r="F20" s="84">
        <v>361.33</v>
      </c>
      <c r="G20" s="75">
        <f t="shared" si="0"/>
        <v>108399</v>
      </c>
      <c r="H20" s="75">
        <f t="shared" si="1"/>
        <v>9.554866063164946</v>
      </c>
      <c r="I20" s="76"/>
      <c r="J20" s="76"/>
      <c r="K20" s="53"/>
      <c r="L20" s="2"/>
    </row>
    <row r="21" spans="1:12" ht="19.5" thickBot="1">
      <c r="A21" s="91">
        <v>9</v>
      </c>
      <c r="B21" s="88" t="s">
        <v>30</v>
      </c>
      <c r="C21" s="85" t="s">
        <v>76</v>
      </c>
      <c r="D21" s="4" t="s">
        <v>58</v>
      </c>
      <c r="E21" s="82">
        <v>50</v>
      </c>
      <c r="F21" s="82">
        <v>538.4</v>
      </c>
      <c r="G21" s="75">
        <f t="shared" si="0"/>
        <v>26920</v>
      </c>
      <c r="H21" s="75">
        <f t="shared" si="1"/>
        <v>2.3728723919999295</v>
      </c>
      <c r="I21" s="77"/>
      <c r="J21" s="77"/>
      <c r="K21" s="26"/>
      <c r="L21" s="2"/>
    </row>
    <row r="22" spans="1:12" ht="19.5" thickBot="1">
      <c r="A22" s="91"/>
      <c r="B22" s="88"/>
      <c r="C22" s="86" t="s">
        <v>60</v>
      </c>
      <c r="D22" s="3" t="s">
        <v>58</v>
      </c>
      <c r="E22" s="3">
        <v>6</v>
      </c>
      <c r="F22" s="3">
        <v>2507.4</v>
      </c>
      <c r="G22" s="75">
        <f t="shared" si="0"/>
        <v>15044.400000000001</v>
      </c>
      <c r="H22" s="75">
        <f t="shared" si="1"/>
        <v>1.326093663231937</v>
      </c>
      <c r="I22" s="78"/>
      <c r="J22" s="78"/>
      <c r="K22" s="27"/>
      <c r="L22" s="2"/>
    </row>
    <row r="23" spans="1:12" ht="19.5" thickBot="1">
      <c r="A23" s="91"/>
      <c r="B23" s="88"/>
      <c r="C23" s="86" t="s">
        <v>61</v>
      </c>
      <c r="D23" s="3" t="s">
        <v>58</v>
      </c>
      <c r="E23" s="3">
        <v>1</v>
      </c>
      <c r="F23" s="3">
        <v>3588.04</v>
      </c>
      <c r="G23" s="75">
        <f t="shared" si="0"/>
        <v>3588.04</v>
      </c>
      <c r="H23" s="75">
        <f t="shared" si="1"/>
        <v>0.316268984301316</v>
      </c>
      <c r="I23" s="78"/>
      <c r="J23" s="78"/>
      <c r="K23" s="27"/>
      <c r="L23" s="2"/>
    </row>
    <row r="24" spans="1:12" ht="19.5" thickBot="1">
      <c r="A24" s="92"/>
      <c r="B24" s="50"/>
      <c r="C24" s="90" t="s">
        <v>62</v>
      </c>
      <c r="D24" s="55" t="s">
        <v>58</v>
      </c>
      <c r="E24" s="55">
        <v>1</v>
      </c>
      <c r="F24" s="55">
        <v>4088.04</v>
      </c>
      <c r="G24" s="75">
        <f t="shared" si="0"/>
        <v>4088.04</v>
      </c>
      <c r="H24" s="75">
        <f t="shared" si="1"/>
        <v>0.36034165131468765</v>
      </c>
      <c r="I24" s="79"/>
      <c r="J24" s="79"/>
      <c r="K24" s="56"/>
      <c r="L24" s="2"/>
    </row>
    <row r="25" spans="1:12" ht="19.5" thickBot="1">
      <c r="A25" s="87">
        <v>10</v>
      </c>
      <c r="B25" s="88" t="s">
        <v>31</v>
      </c>
      <c r="C25" s="85" t="s">
        <v>82</v>
      </c>
      <c r="D25" s="4" t="s">
        <v>58</v>
      </c>
      <c r="E25" s="82">
        <v>20</v>
      </c>
      <c r="F25" s="82">
        <v>574.22</v>
      </c>
      <c r="G25" s="75">
        <f t="shared" si="0"/>
        <v>11484.400000000001</v>
      </c>
      <c r="H25" s="75">
        <f t="shared" si="1"/>
        <v>1.012296274096731</v>
      </c>
      <c r="I25" s="77"/>
      <c r="J25" s="77"/>
      <c r="K25" s="26"/>
      <c r="L25" s="2"/>
    </row>
    <row r="26" spans="1:12" ht="19.5" thickBot="1">
      <c r="A26" s="87"/>
      <c r="B26" s="88"/>
      <c r="C26" s="85" t="s">
        <v>83</v>
      </c>
      <c r="D26" s="4" t="s">
        <v>58</v>
      </c>
      <c r="E26" s="82">
        <v>22</v>
      </c>
      <c r="F26" s="82">
        <v>218.22</v>
      </c>
      <c r="G26" s="75">
        <f t="shared" si="0"/>
        <v>4800.84</v>
      </c>
      <c r="H26" s="75">
        <f t="shared" si="1"/>
        <v>0.4231716454089503</v>
      </c>
      <c r="I26" s="77"/>
      <c r="J26" s="77"/>
      <c r="K26" s="26"/>
      <c r="L26" s="2"/>
    </row>
    <row r="27" spans="1:12" ht="19.5" thickBot="1">
      <c r="A27" s="87"/>
      <c r="B27" s="88"/>
      <c r="C27" s="85" t="s">
        <v>85</v>
      </c>
      <c r="D27" s="4" t="s">
        <v>58</v>
      </c>
      <c r="E27" s="82">
        <v>3</v>
      </c>
      <c r="F27" s="82">
        <v>1770.12</v>
      </c>
      <c r="G27" s="75">
        <f t="shared" si="0"/>
        <v>5310.36</v>
      </c>
      <c r="H27" s="75">
        <f t="shared" si="1"/>
        <v>0.4680834560022565</v>
      </c>
      <c r="I27" s="77"/>
      <c r="J27" s="77"/>
      <c r="K27" s="26"/>
      <c r="L27" s="2"/>
    </row>
    <row r="28" spans="1:12" ht="19.5" thickBot="1">
      <c r="A28" s="87"/>
      <c r="B28" s="88"/>
      <c r="C28" s="85" t="s">
        <v>84</v>
      </c>
      <c r="D28" s="4" t="s">
        <v>58</v>
      </c>
      <c r="E28" s="82">
        <v>36</v>
      </c>
      <c r="F28" s="82">
        <v>319.82</v>
      </c>
      <c r="G28" s="75">
        <f t="shared" si="0"/>
        <v>11513.52</v>
      </c>
      <c r="H28" s="75">
        <f t="shared" si="1"/>
        <v>1.0148630662235896</v>
      </c>
      <c r="I28" s="77"/>
      <c r="J28" s="77"/>
      <c r="K28" s="26"/>
      <c r="L28" s="2"/>
    </row>
    <row r="29" spans="1:12" ht="19.5" thickBot="1">
      <c r="A29" s="87"/>
      <c r="B29" s="88"/>
      <c r="C29" s="86" t="s">
        <v>65</v>
      </c>
      <c r="D29" s="3" t="s">
        <v>58</v>
      </c>
      <c r="E29" s="83">
        <v>192</v>
      </c>
      <c r="F29" s="83">
        <v>246.14</v>
      </c>
      <c r="G29" s="75">
        <f t="shared" si="0"/>
        <v>47258.88</v>
      </c>
      <c r="H29" s="75">
        <f t="shared" si="1"/>
        <v>4.165649763329778</v>
      </c>
      <c r="I29" s="78"/>
      <c r="J29" s="78"/>
      <c r="K29" s="27"/>
      <c r="L29" s="2"/>
    </row>
    <row r="30" spans="1:12" ht="19.5" thickBot="1">
      <c r="A30" s="87"/>
      <c r="B30" s="88"/>
      <c r="C30" s="86" t="s">
        <v>89</v>
      </c>
      <c r="D30" s="3" t="s">
        <v>66</v>
      </c>
      <c r="E30" s="3">
        <v>360</v>
      </c>
      <c r="F30" s="3">
        <v>325.29</v>
      </c>
      <c r="G30" s="75">
        <f t="shared" si="0"/>
        <v>117104.40000000001</v>
      </c>
      <c r="H30" s="75">
        <f t="shared" si="1"/>
        <v>10.322206454001359</v>
      </c>
      <c r="I30" s="78"/>
      <c r="J30" s="78"/>
      <c r="K30" s="27"/>
      <c r="L30" s="2"/>
    </row>
    <row r="31" spans="1:12" ht="19.5" thickBot="1">
      <c r="A31" s="87"/>
      <c r="B31" s="88"/>
      <c r="C31" s="86" t="s">
        <v>69</v>
      </c>
      <c r="D31" s="3" t="s">
        <v>58</v>
      </c>
      <c r="E31" s="3">
        <v>10</v>
      </c>
      <c r="F31" s="3">
        <v>135.35</v>
      </c>
      <c r="G31" s="75">
        <f t="shared" si="0"/>
        <v>1353.5</v>
      </c>
      <c r="H31" s="75">
        <f t="shared" si="1"/>
        <v>0.11930470960519705</v>
      </c>
      <c r="I31" s="78"/>
      <c r="J31" s="78"/>
      <c r="K31" s="27"/>
      <c r="L31" s="2"/>
    </row>
    <row r="32" spans="1:12" ht="19.5" thickBot="1">
      <c r="A32" s="89"/>
      <c r="B32" s="50"/>
      <c r="C32" s="54" t="s">
        <v>67</v>
      </c>
      <c r="D32" s="55" t="s">
        <v>58</v>
      </c>
      <c r="E32" s="55">
        <v>66</v>
      </c>
      <c r="F32" s="55">
        <v>85.86</v>
      </c>
      <c r="G32" s="75">
        <f t="shared" si="0"/>
        <v>5666.76</v>
      </c>
      <c r="H32" s="75">
        <f t="shared" si="1"/>
        <v>0.4994984530493879</v>
      </c>
      <c r="I32" s="78"/>
      <c r="J32" s="78"/>
      <c r="K32" s="27"/>
      <c r="L32" s="2"/>
    </row>
    <row r="33" spans="1:12" ht="19.5" thickBot="1">
      <c r="A33" s="49">
        <v>11</v>
      </c>
      <c r="B33" s="58" t="s">
        <v>19</v>
      </c>
      <c r="C33" s="51" t="s">
        <v>64</v>
      </c>
      <c r="D33" s="52"/>
      <c r="E33" s="52"/>
      <c r="F33" s="52"/>
      <c r="G33" s="75">
        <f t="shared" si="0"/>
        <v>0</v>
      </c>
      <c r="H33" s="75">
        <f t="shared" si="1"/>
        <v>0</v>
      </c>
      <c r="I33" s="76"/>
      <c r="J33" s="76"/>
      <c r="K33" s="53"/>
      <c r="L33" s="2"/>
    </row>
    <row r="34" spans="1:12" ht="19.5" thickBot="1">
      <c r="A34" s="49">
        <v>12</v>
      </c>
      <c r="B34" s="50" t="s">
        <v>20</v>
      </c>
      <c r="C34" s="51" t="s">
        <v>51</v>
      </c>
      <c r="D34" s="52" t="s">
        <v>58</v>
      </c>
      <c r="E34" s="52">
        <v>6</v>
      </c>
      <c r="F34" s="52">
        <v>538.4</v>
      </c>
      <c r="G34" s="75">
        <f t="shared" si="0"/>
        <v>3230.3999999999996</v>
      </c>
      <c r="H34" s="75">
        <f t="shared" si="1"/>
        <v>0.2847446870399915</v>
      </c>
      <c r="I34" s="76"/>
      <c r="J34" s="76"/>
      <c r="K34" s="53"/>
      <c r="L34" s="2"/>
    </row>
    <row r="35" spans="1:12" ht="19.5" thickBot="1">
      <c r="A35" s="49">
        <v>13</v>
      </c>
      <c r="B35" s="50" t="s">
        <v>32</v>
      </c>
      <c r="C35" s="51" t="s">
        <v>73</v>
      </c>
      <c r="D35" s="52" t="s">
        <v>58</v>
      </c>
      <c r="E35" s="52">
        <v>25</v>
      </c>
      <c r="F35" s="52">
        <v>222.29</v>
      </c>
      <c r="G35" s="75">
        <f t="shared" si="0"/>
        <v>5557.25</v>
      </c>
      <c r="H35" s="75">
        <f t="shared" si="1"/>
        <v>0.4898456575201192</v>
      </c>
      <c r="I35" s="76"/>
      <c r="J35" s="76"/>
      <c r="K35" s="53"/>
      <c r="L35" s="2"/>
    </row>
    <row r="36" spans="1:12" ht="20.25" thickBot="1">
      <c r="A36" s="36"/>
      <c r="B36" s="37"/>
      <c r="C36" s="38" t="s">
        <v>12</v>
      </c>
      <c r="D36" s="39"/>
      <c r="E36" s="40"/>
      <c r="F36" s="40"/>
      <c r="G36" s="75">
        <f>SUM(G12:G35)</f>
        <v>1253318.83</v>
      </c>
      <c r="H36" s="75">
        <f>SUM(H12:H35)</f>
        <v>110.4742069123571</v>
      </c>
      <c r="I36" s="80" t="s">
        <v>81</v>
      </c>
      <c r="J36" s="75">
        <f>H36/12</f>
        <v>9.206183909363093</v>
      </c>
      <c r="K36" s="15"/>
      <c r="L36" s="2"/>
    </row>
    <row r="37" spans="1:12" ht="20.25" thickBot="1">
      <c r="A37" s="13"/>
      <c r="B37" s="74" t="s">
        <v>80</v>
      </c>
      <c r="C37" s="25"/>
      <c r="D37" s="17"/>
      <c r="E37" s="81">
        <v>599311.6937966102</v>
      </c>
      <c r="F37" s="14"/>
      <c r="G37" s="18" t="s">
        <v>25</v>
      </c>
      <c r="H37" s="16"/>
      <c r="I37" s="14"/>
      <c r="J37" s="14"/>
      <c r="K37" s="15"/>
      <c r="L37" s="2"/>
    </row>
    <row r="38" spans="1:12" ht="19.5" thickBot="1">
      <c r="A38" s="36">
        <v>1</v>
      </c>
      <c r="B38" s="46" t="s">
        <v>14</v>
      </c>
      <c r="C38" s="47" t="s">
        <v>52</v>
      </c>
      <c r="D38" s="40"/>
      <c r="E38" s="40"/>
      <c r="F38" s="40"/>
      <c r="G38" s="40">
        <f>E38*F38</f>
        <v>0</v>
      </c>
      <c r="H38" s="40"/>
      <c r="I38" s="40"/>
      <c r="J38" s="40"/>
      <c r="K38" s="48"/>
      <c r="L38" s="2"/>
    </row>
    <row r="39" spans="1:12" ht="19.5" thickBot="1">
      <c r="A39" s="49">
        <v>2</v>
      </c>
      <c r="B39" s="50" t="s">
        <v>27</v>
      </c>
      <c r="C39" s="51" t="s">
        <v>68</v>
      </c>
      <c r="D39" s="52"/>
      <c r="E39" s="52"/>
      <c r="F39" s="52"/>
      <c r="G39" s="40">
        <f aca="true" t="shared" si="2" ref="G39:G51">E39*F39</f>
        <v>0</v>
      </c>
      <c r="H39" s="52"/>
      <c r="I39" s="52"/>
      <c r="J39" s="52"/>
      <c r="K39" s="53"/>
      <c r="L39" s="2"/>
    </row>
    <row r="40" spans="1:12" ht="19.5" thickBot="1">
      <c r="A40" s="49">
        <v>3</v>
      </c>
      <c r="B40" s="50" t="s">
        <v>16</v>
      </c>
      <c r="C40" s="51" t="s">
        <v>74</v>
      </c>
      <c r="D40" s="52"/>
      <c r="E40" s="52"/>
      <c r="F40" s="52"/>
      <c r="G40" s="40">
        <f t="shared" si="2"/>
        <v>0</v>
      </c>
      <c r="H40" s="52"/>
      <c r="I40" s="52"/>
      <c r="J40" s="52"/>
      <c r="K40" s="53"/>
      <c r="L40" s="2"/>
    </row>
    <row r="41" spans="1:12" ht="19.5" thickBot="1">
      <c r="A41" s="49">
        <v>4</v>
      </c>
      <c r="B41" s="50" t="s">
        <v>17</v>
      </c>
      <c r="C41" s="51" t="s">
        <v>53</v>
      </c>
      <c r="D41" s="52"/>
      <c r="E41" s="52"/>
      <c r="F41" s="52"/>
      <c r="G41" s="40">
        <f t="shared" si="2"/>
        <v>0</v>
      </c>
      <c r="H41" s="52"/>
      <c r="I41" s="52"/>
      <c r="J41" s="52"/>
      <c r="K41" s="53"/>
      <c r="L41" s="2"/>
    </row>
    <row r="42" spans="1:12" ht="19.5" thickBot="1">
      <c r="A42" s="49">
        <v>5</v>
      </c>
      <c r="B42" s="50" t="s">
        <v>29</v>
      </c>
      <c r="C42" s="51" t="s">
        <v>54</v>
      </c>
      <c r="D42" s="52"/>
      <c r="E42" s="52"/>
      <c r="F42" s="52"/>
      <c r="G42" s="40">
        <f t="shared" si="2"/>
        <v>0</v>
      </c>
      <c r="H42" s="52"/>
      <c r="I42" s="52"/>
      <c r="J42" s="52"/>
      <c r="K42" s="53"/>
      <c r="L42" s="2"/>
    </row>
    <row r="43" spans="1:12" ht="19.5" thickBot="1">
      <c r="A43" s="49">
        <v>6</v>
      </c>
      <c r="B43" s="50" t="s">
        <v>18</v>
      </c>
      <c r="C43" s="51" t="s">
        <v>33</v>
      </c>
      <c r="D43" s="52"/>
      <c r="E43" s="52"/>
      <c r="F43" s="52"/>
      <c r="G43" s="40">
        <f t="shared" si="2"/>
        <v>0</v>
      </c>
      <c r="H43" s="52"/>
      <c r="I43" s="52"/>
      <c r="J43" s="52"/>
      <c r="K43" s="53"/>
      <c r="L43" s="2"/>
    </row>
    <row r="44" spans="1:12" ht="19.5" thickBot="1">
      <c r="A44" s="49">
        <v>7</v>
      </c>
      <c r="B44" s="50" t="s">
        <v>22</v>
      </c>
      <c r="C44" s="59" t="s">
        <v>34</v>
      </c>
      <c r="D44" s="52"/>
      <c r="E44" s="52"/>
      <c r="F44" s="52"/>
      <c r="G44" s="40">
        <f t="shared" si="2"/>
        <v>0</v>
      </c>
      <c r="H44" s="52"/>
      <c r="I44" s="52"/>
      <c r="J44" s="52"/>
      <c r="K44" s="53"/>
      <c r="L44" s="2"/>
    </row>
    <row r="45" spans="1:12" ht="19.5" thickBot="1">
      <c r="A45" s="49">
        <v>8</v>
      </c>
      <c r="B45" s="50" t="s">
        <v>46</v>
      </c>
      <c r="C45" s="51" t="s">
        <v>47</v>
      </c>
      <c r="D45" s="52" t="s">
        <v>58</v>
      </c>
      <c r="E45" s="52">
        <v>1</v>
      </c>
      <c r="F45" s="52">
        <v>160000</v>
      </c>
      <c r="G45" s="40">
        <f t="shared" si="2"/>
        <v>160000</v>
      </c>
      <c r="H45" s="52"/>
      <c r="I45" s="52"/>
      <c r="J45" s="52"/>
      <c r="K45" s="53"/>
      <c r="L45" s="2"/>
    </row>
    <row r="46" spans="1:12" ht="19.5" thickBot="1">
      <c r="A46" s="60">
        <v>9</v>
      </c>
      <c r="B46" s="58" t="s">
        <v>39</v>
      </c>
      <c r="C46" s="59" t="s">
        <v>35</v>
      </c>
      <c r="D46" s="52"/>
      <c r="E46" s="52"/>
      <c r="F46" s="52"/>
      <c r="G46" s="40">
        <f t="shared" si="2"/>
        <v>0</v>
      </c>
      <c r="H46" s="52"/>
      <c r="I46" s="52"/>
      <c r="J46" s="52"/>
      <c r="K46" s="53"/>
      <c r="L46" s="2"/>
    </row>
    <row r="47" spans="1:12" ht="19.5" thickBot="1">
      <c r="A47" s="60">
        <v>10</v>
      </c>
      <c r="B47" s="61" t="s">
        <v>31</v>
      </c>
      <c r="C47" s="51" t="s">
        <v>36</v>
      </c>
      <c r="D47" s="62"/>
      <c r="E47" s="62"/>
      <c r="F47" s="62"/>
      <c r="G47" s="40">
        <f t="shared" si="2"/>
        <v>0</v>
      </c>
      <c r="H47" s="52"/>
      <c r="I47" s="52"/>
      <c r="J47" s="52"/>
      <c r="K47" s="53"/>
      <c r="L47" s="2"/>
    </row>
    <row r="48" spans="1:12" ht="19.5" thickBot="1">
      <c r="A48" s="28">
        <v>11</v>
      </c>
      <c r="B48" s="57" t="s">
        <v>19</v>
      </c>
      <c r="C48" s="24" t="s">
        <v>43</v>
      </c>
      <c r="D48" s="4"/>
      <c r="E48" s="4"/>
      <c r="F48" s="4"/>
      <c r="G48" s="40">
        <f t="shared" si="2"/>
        <v>0</v>
      </c>
      <c r="H48" s="4"/>
      <c r="I48" s="4"/>
      <c r="J48" s="4"/>
      <c r="K48" s="26"/>
      <c r="L48" s="2"/>
    </row>
    <row r="49" spans="1:12" ht="19.5" thickBot="1">
      <c r="A49" s="60">
        <v>12</v>
      </c>
      <c r="B49" s="63" t="s">
        <v>20</v>
      </c>
      <c r="C49" s="64" t="s">
        <v>72</v>
      </c>
      <c r="D49" s="65"/>
      <c r="E49" s="52"/>
      <c r="F49" s="52"/>
      <c r="G49" s="40">
        <f t="shared" si="2"/>
        <v>0</v>
      </c>
      <c r="H49" s="52"/>
      <c r="I49" s="52"/>
      <c r="J49" s="55"/>
      <c r="K49" s="53"/>
      <c r="L49" s="2"/>
    </row>
    <row r="50" spans="1:12" ht="19.5" thickBot="1">
      <c r="A50" s="32">
        <v>13</v>
      </c>
      <c r="B50" s="67" t="s">
        <v>21</v>
      </c>
      <c r="C50" s="68" t="s">
        <v>55</v>
      </c>
      <c r="D50" s="69"/>
      <c r="E50" s="70"/>
      <c r="F50" s="70"/>
      <c r="G50" s="40">
        <f t="shared" si="2"/>
        <v>0</v>
      </c>
      <c r="H50" s="70"/>
      <c r="I50" s="70"/>
      <c r="J50" s="70"/>
      <c r="K50" s="71"/>
      <c r="L50" s="2"/>
    </row>
    <row r="51" spans="1:12" ht="15" customHeight="1" thickBot="1">
      <c r="A51" s="49"/>
      <c r="B51" s="66"/>
      <c r="C51" s="64" t="s">
        <v>45</v>
      </c>
      <c r="D51" s="65"/>
      <c r="E51" s="52"/>
      <c r="F51" s="52"/>
      <c r="G51" s="40">
        <f t="shared" si="2"/>
        <v>0</v>
      </c>
      <c r="H51" s="52"/>
      <c r="I51" s="52"/>
      <c r="J51" s="52"/>
      <c r="K51" s="53"/>
      <c r="L51" s="2"/>
    </row>
    <row r="52" spans="1:11" ht="20.25" thickBot="1">
      <c r="A52" s="33"/>
      <c r="B52" s="34"/>
      <c r="C52" s="38" t="s">
        <v>12</v>
      </c>
      <c r="D52" s="34"/>
      <c r="E52" s="34"/>
      <c r="F52" s="34"/>
      <c r="G52" s="40">
        <f>SUM(G38:G51)</f>
        <v>160000</v>
      </c>
      <c r="H52" s="75">
        <f>G52/H10</f>
        <v>14.103253444278927</v>
      </c>
      <c r="I52" s="75"/>
      <c r="J52" s="75">
        <f>H52/12</f>
        <v>1.1752711203565773</v>
      </c>
      <c r="K52" s="35"/>
    </row>
    <row r="53" spans="3:9" ht="18.75">
      <c r="C53" s="29" t="s">
        <v>48</v>
      </c>
      <c r="I53" t="s">
        <v>70</v>
      </c>
    </row>
    <row r="54" spans="4:9" ht="15">
      <c r="D54" s="30" t="s">
        <v>50</v>
      </c>
      <c r="E54" s="2"/>
      <c r="F54" s="2"/>
      <c r="G54" s="2"/>
      <c r="H54" s="2"/>
      <c r="I54" s="31" t="s">
        <v>49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2009-12-11T09:53:03Z</cp:lastPrinted>
  <dcterms:created xsi:type="dcterms:W3CDTF">1996-10-08T23:32:33Z</dcterms:created>
  <dcterms:modified xsi:type="dcterms:W3CDTF">2010-01-28T09:25:29Z</dcterms:modified>
  <cp:category/>
  <cp:version/>
  <cp:contentType/>
  <cp:contentStatus/>
</cp:coreProperties>
</file>