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sharedStrings.xml><?xml version="1.0" encoding="utf-8"?>
<sst xmlns="http://schemas.openxmlformats.org/spreadsheetml/2006/main" count="147" uniqueCount="105">
  <si>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</si>
  <si>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</si>
  <si>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</si>
  <si>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</si>
  <si>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</si>
  <si>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</si>
  <si>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</si>
  <si>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</si>
  <si>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</si>
  <si>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</si>
  <si>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</si>
  <si>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</si>
  <si>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</si>
  <si>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</si>
  <si>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</si>
  <si>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</si>
  <si>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</si>
  <si>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</si>
  <si>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</si>
  <si>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</si>
  <si>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</si>
  <si>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</si>
  <si>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</si>
  <si>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</si>
  <si>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</si>
  <si>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</si>
  <si>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</si>
  <si>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</si>
  <si>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</si>
  <si>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</si>
  <si>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</si>
  <si>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</si>
  <si>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</si>
  <si>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</si>
  <si>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</si>
  <si>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</si>
  <si>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</si>
  <si>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</si>
  <si>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</si>
  <si>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</si>
  <si>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</si>
  <si>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</si>
  <si>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</si>
  <si>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</si>
  <si>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</si>
  <si>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</si>
  <si>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</si>
  <si>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</si>
  <si>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</si>
  <si>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</si>
  <si>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</si>
  <si>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</si>
  <si>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</si>
  <si>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</si>
  <si>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</si>
  <si>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</si>
  <si>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</si>
  <si>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</si>
  <si>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</si>
  <si>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</si>
  <si>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</si>
  <si>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</si>
  <si>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</si>
  <si>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</si>
  <si>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</si>
  <si>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</si>
  <si>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</si>
  <si>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</si>
  <si>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</si>
  <si>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</si>
  <si>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</si>
  <si>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</si>
  <si>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</si>
  <si>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</si>
  <si>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</si>
  <si>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</si>
  <si>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</si>
  <si>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</si>
  <si>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</si>
  <si>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</si>
  <si>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</si>
  <si>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</si>
  <si>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</si>
  <si>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</si>
  <si>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</si>
  <si>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</si>
  <si>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</si>
  <si>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</si>
  <si>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</si>
  <si>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Удлинение отвода ливневой канализации</t>
  </si>
  <si>
    <t>Ремонт кирпичной кладки стен</t>
  </si>
  <si>
    <t>кв.м.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</si>
  <si>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</si>
  <si>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</si>
  <si>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</si>
  <si>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</si>
  <si>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</si>
  <si>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</si>
  <si>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 Каналов</t>
  </si>
  <si>
    <t>Стоимость работ на ед. объема</t>
  </si>
  <si>
    <r>
      <t xml:space="preserve">по ул. Бульвар Молодежи, 8, общей площадью  </t>
    </r>
    <r>
      <rPr>
        <b/>
        <sz val="16"/>
        <rFont val="Arial"/>
        <family val="2"/>
      </rPr>
      <t>640,2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</si>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</sst>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2" borderId="18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38</v>
      </c>
      <c r="L1" s="1"/>
    </row>
    <row r="2" spans="1:12" ht="21.75" customHeight="1">
      <c r="A2" s="1"/>
      <c r="B2" s="1"/>
      <c r="C2" s="48" t="s">
        <v>104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100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7" t="s">
        <v>40</v>
      </c>
      <c r="E7" s="88"/>
      <c r="F7" s="66"/>
      <c r="G7" s="5"/>
      <c r="H7" s="5"/>
      <c r="I7" s="17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99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9" t="s">
        <v>41</v>
      </c>
      <c r="E9" s="91" t="s">
        <v>42</v>
      </c>
      <c r="F9" s="5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0"/>
      <c r="E10" s="92"/>
      <c r="F10" s="57"/>
      <c r="G10" s="6"/>
      <c r="H10" s="6">
        <v>640.2</v>
      </c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8"/>
      <c r="I11" s="50"/>
      <c r="J11" s="50"/>
      <c r="K11" s="59"/>
      <c r="L11" s="1"/>
    </row>
    <row r="12" spans="1:12" ht="18.75">
      <c r="A12" s="31">
        <v>1</v>
      </c>
      <c r="B12" s="33" t="s">
        <v>14</v>
      </c>
      <c r="C12" s="19" t="s">
        <v>54</v>
      </c>
      <c r="D12" s="2" t="s">
        <v>55</v>
      </c>
      <c r="E12" s="2"/>
      <c r="F12" s="2"/>
      <c r="G12" s="70">
        <f>F12*E12</f>
        <v>0</v>
      </c>
      <c r="H12" s="70">
        <f>G12/H$10</f>
        <v>0</v>
      </c>
      <c r="I12" s="2"/>
      <c r="J12" s="2"/>
      <c r="K12" s="2"/>
      <c r="L12" s="1"/>
    </row>
    <row r="13" spans="1:12" ht="18.75">
      <c r="A13" s="52">
        <v>2</v>
      </c>
      <c r="B13" s="33" t="s">
        <v>25</v>
      </c>
      <c r="C13" s="19" t="s">
        <v>76</v>
      </c>
      <c r="D13" s="2" t="s">
        <v>55</v>
      </c>
      <c r="E13" s="56">
        <v>2</v>
      </c>
      <c r="F13" s="56">
        <v>260</v>
      </c>
      <c r="G13" s="70">
        <f>F13*E13</f>
        <v>520</v>
      </c>
      <c r="H13" s="70">
        <f aca="true" t="shared" si="0" ref="H13:H63">G13/H$10</f>
        <v>0.8122461730709153</v>
      </c>
      <c r="I13" s="2"/>
      <c r="J13" s="2"/>
      <c r="K13" s="2"/>
      <c r="L13" s="1"/>
    </row>
    <row r="14" spans="1:12" ht="15" customHeight="1">
      <c r="A14" s="52">
        <v>3</v>
      </c>
      <c r="B14" s="51"/>
      <c r="C14" s="19" t="s">
        <v>90</v>
      </c>
      <c r="D14" s="2" t="s">
        <v>91</v>
      </c>
      <c r="E14" s="56">
        <v>6</v>
      </c>
      <c r="F14" s="56">
        <v>1691.78</v>
      </c>
      <c r="G14" s="70">
        <f aca="true" t="shared" si="1" ref="G14:G44">F14*E14</f>
        <v>10150.68</v>
      </c>
      <c r="H14" s="70">
        <f t="shared" si="0"/>
        <v>15.855482661668228</v>
      </c>
      <c r="I14" s="2"/>
      <c r="J14" s="2"/>
      <c r="K14" s="2"/>
      <c r="L14" s="1"/>
    </row>
    <row r="15" spans="1:12" ht="18.75">
      <c r="A15" s="20">
        <v>4</v>
      </c>
      <c r="B15" s="37" t="s">
        <v>15</v>
      </c>
      <c r="C15" s="19" t="s">
        <v>50</v>
      </c>
      <c r="D15" s="2"/>
      <c r="E15" s="56"/>
      <c r="F15" s="56"/>
      <c r="G15" s="70">
        <f t="shared" si="1"/>
        <v>0</v>
      </c>
      <c r="H15" s="70">
        <f t="shared" si="0"/>
        <v>0</v>
      </c>
      <c r="I15" s="2"/>
      <c r="J15" s="2"/>
      <c r="K15" s="2"/>
      <c r="L15" s="1"/>
    </row>
    <row r="16" spans="1:12" ht="18.75">
      <c r="A16" s="20">
        <v>5</v>
      </c>
      <c r="B16" s="33" t="s">
        <v>16</v>
      </c>
      <c r="C16" s="19" t="s">
        <v>70</v>
      </c>
      <c r="D16" s="2" t="s">
        <v>55</v>
      </c>
      <c r="E16" s="56"/>
      <c r="F16" s="56"/>
      <c r="G16" s="70">
        <f t="shared" si="1"/>
        <v>0</v>
      </c>
      <c r="H16" s="70">
        <f t="shared" si="0"/>
        <v>0</v>
      </c>
      <c r="I16" s="2"/>
      <c r="J16" s="2"/>
      <c r="K16" s="2"/>
      <c r="L16" s="1"/>
    </row>
    <row r="17" spans="1:12" ht="18.75">
      <c r="A17" s="22"/>
      <c r="B17" s="32"/>
      <c r="C17" s="19" t="s">
        <v>92</v>
      </c>
      <c r="D17" s="2" t="s">
        <v>56</v>
      </c>
      <c r="E17" s="56">
        <v>20</v>
      </c>
      <c r="F17" s="56">
        <v>296.75</v>
      </c>
      <c r="G17" s="70">
        <f t="shared" si="1"/>
        <v>5935</v>
      </c>
      <c r="H17" s="70">
        <f t="shared" si="0"/>
        <v>9.270540456107465</v>
      </c>
      <c r="I17" s="2"/>
      <c r="J17" s="2"/>
      <c r="K17" s="2"/>
      <c r="L17" s="1"/>
    </row>
    <row r="18" spans="1:12" ht="18.75">
      <c r="A18" s="53">
        <v>6</v>
      </c>
      <c r="B18" s="33" t="s">
        <v>26</v>
      </c>
      <c r="C18" s="19" t="s">
        <v>57</v>
      </c>
      <c r="D18" s="2" t="s">
        <v>58</v>
      </c>
      <c r="E18" s="56"/>
      <c r="F18" s="56"/>
      <c r="G18" s="70">
        <f t="shared" si="1"/>
        <v>0</v>
      </c>
      <c r="H18" s="70">
        <f t="shared" si="0"/>
        <v>0</v>
      </c>
      <c r="I18" s="2"/>
      <c r="J18" s="2"/>
      <c r="K18" s="2"/>
      <c r="L18" s="1"/>
    </row>
    <row r="19" spans="1:12" ht="18.75">
      <c r="A19" s="53"/>
      <c r="B19" s="32"/>
      <c r="C19" s="19" t="s">
        <v>64</v>
      </c>
      <c r="D19" s="2" t="s">
        <v>58</v>
      </c>
      <c r="E19" s="56">
        <v>2</v>
      </c>
      <c r="F19" s="56">
        <v>2310.62</v>
      </c>
      <c r="G19" s="70">
        <f t="shared" si="1"/>
        <v>4621.24</v>
      </c>
      <c r="H19" s="70">
        <f t="shared" si="0"/>
        <v>7.218431740081224</v>
      </c>
      <c r="I19" s="2"/>
      <c r="J19" s="2"/>
      <c r="K19" s="2"/>
      <c r="L19" s="1"/>
    </row>
    <row r="20" spans="1:12" ht="18.75">
      <c r="A20" s="53">
        <v>7</v>
      </c>
      <c r="B20" s="33" t="s">
        <v>27</v>
      </c>
      <c r="C20" s="19" t="s">
        <v>83</v>
      </c>
      <c r="D20" s="2" t="s">
        <v>58</v>
      </c>
      <c r="E20" s="56"/>
      <c r="F20" s="56"/>
      <c r="G20" s="70">
        <f t="shared" si="1"/>
        <v>0</v>
      </c>
      <c r="H20" s="70">
        <f t="shared" si="0"/>
        <v>0</v>
      </c>
      <c r="I20" s="2"/>
      <c r="J20" s="2"/>
      <c r="K20" s="2"/>
      <c r="L20" s="1"/>
    </row>
    <row r="21" spans="1:12" ht="18.75">
      <c r="A21" s="53">
        <v>8</v>
      </c>
      <c r="B21" s="33" t="s">
        <v>18</v>
      </c>
      <c r="C21" s="19" t="s">
        <v>82</v>
      </c>
      <c r="D21" s="2" t="s">
        <v>58</v>
      </c>
      <c r="E21" s="56"/>
      <c r="F21" s="56"/>
      <c r="G21" s="70">
        <f t="shared" si="1"/>
        <v>0</v>
      </c>
      <c r="H21" s="70">
        <f t="shared" si="0"/>
        <v>0</v>
      </c>
      <c r="I21" s="2"/>
      <c r="J21" s="2"/>
      <c r="K21" s="2"/>
      <c r="L21" s="1"/>
    </row>
    <row r="22" spans="1:12" ht="18.75">
      <c r="A22" s="54"/>
      <c r="B22" s="32"/>
      <c r="C22" s="19" t="s">
        <v>71</v>
      </c>
      <c r="D22" s="2" t="s">
        <v>56</v>
      </c>
      <c r="E22" s="56">
        <v>40</v>
      </c>
      <c r="F22" s="56">
        <v>28.42</v>
      </c>
      <c r="G22" s="70">
        <f t="shared" si="1"/>
        <v>1136.8000000000002</v>
      </c>
      <c r="H22" s="70">
        <f t="shared" si="0"/>
        <v>1.7756950952827244</v>
      </c>
      <c r="I22" s="2"/>
      <c r="J22" s="2"/>
      <c r="K22" s="2"/>
      <c r="L22" s="1"/>
    </row>
    <row r="23" spans="1:12" ht="18.75">
      <c r="A23" s="53">
        <v>9</v>
      </c>
      <c r="B23" s="33" t="s">
        <v>22</v>
      </c>
      <c r="C23" s="19" t="s">
        <v>59</v>
      </c>
      <c r="D23" s="2" t="s">
        <v>58</v>
      </c>
      <c r="E23" s="56">
        <v>2</v>
      </c>
      <c r="F23" s="56">
        <v>2507.39</v>
      </c>
      <c r="G23" s="70">
        <f t="shared" si="1"/>
        <v>5014.78</v>
      </c>
      <c r="H23" s="70">
        <f t="shared" si="0"/>
        <v>7.833145891908778</v>
      </c>
      <c r="I23" s="2"/>
      <c r="J23" s="2"/>
      <c r="K23" s="2"/>
      <c r="L23" s="1"/>
    </row>
    <row r="24" spans="1:12" ht="18.75">
      <c r="A24" s="54"/>
      <c r="B24" s="32"/>
      <c r="C24" s="19" t="s">
        <v>60</v>
      </c>
      <c r="D24" s="2" t="s">
        <v>58</v>
      </c>
      <c r="E24" s="56">
        <v>2</v>
      </c>
      <c r="F24" s="56">
        <v>3588.04</v>
      </c>
      <c r="G24" s="70">
        <f t="shared" si="1"/>
        <v>7176.08</v>
      </c>
      <c r="H24" s="70">
        <f t="shared" si="0"/>
        <v>11.209122149328334</v>
      </c>
      <c r="I24" s="2"/>
      <c r="J24" s="2"/>
      <c r="K24" s="2"/>
      <c r="L24" s="1"/>
    </row>
    <row r="25" spans="1:12" ht="18.75">
      <c r="A25" s="9"/>
      <c r="B25" s="32"/>
      <c r="C25" s="19" t="s">
        <v>85</v>
      </c>
      <c r="D25" s="2" t="s">
        <v>58</v>
      </c>
      <c r="E25" s="56">
        <v>2</v>
      </c>
      <c r="F25" s="56">
        <v>2207.39</v>
      </c>
      <c r="G25" s="70">
        <f t="shared" si="1"/>
        <v>4414.78</v>
      </c>
      <c r="H25" s="70">
        <f t="shared" si="0"/>
        <v>6.895938769134644</v>
      </c>
      <c r="I25" s="2"/>
      <c r="J25" s="2"/>
      <c r="K25" s="2"/>
      <c r="L25" s="1"/>
    </row>
    <row r="26" spans="1:12" ht="18.75">
      <c r="A26" s="9"/>
      <c r="B26" s="32"/>
      <c r="C26" s="19" t="s">
        <v>86</v>
      </c>
      <c r="D26" s="2" t="s">
        <v>58</v>
      </c>
      <c r="E26" s="56">
        <v>10</v>
      </c>
      <c r="F26" s="56">
        <v>259.01</v>
      </c>
      <c r="G26" s="70">
        <f t="shared" si="1"/>
        <v>2590.1</v>
      </c>
      <c r="H26" s="70">
        <f t="shared" si="0"/>
        <v>4.045766947828803</v>
      </c>
      <c r="I26" s="2"/>
      <c r="J26" s="2"/>
      <c r="K26" s="2"/>
      <c r="L26" s="1"/>
    </row>
    <row r="27" spans="1:12" ht="18.75">
      <c r="A27" s="9"/>
      <c r="B27" s="32"/>
      <c r="C27" s="19" t="s">
        <v>87</v>
      </c>
      <c r="D27" s="2" t="s">
        <v>58</v>
      </c>
      <c r="E27" s="56">
        <v>8</v>
      </c>
      <c r="F27" s="56">
        <v>464.67</v>
      </c>
      <c r="G27" s="70">
        <f t="shared" si="1"/>
        <v>3717.36</v>
      </c>
      <c r="H27" s="70">
        <f t="shared" si="0"/>
        <v>5.806560449859418</v>
      </c>
      <c r="I27" s="2"/>
      <c r="J27" s="2"/>
      <c r="K27" s="2"/>
      <c r="L27" s="1"/>
    </row>
    <row r="28" spans="1:12" ht="18.75">
      <c r="A28" s="9"/>
      <c r="B28" s="32"/>
      <c r="C28" s="19" t="s">
        <v>88</v>
      </c>
      <c r="D28" s="2" t="s">
        <v>58</v>
      </c>
      <c r="E28" s="56">
        <v>10</v>
      </c>
      <c r="F28" s="56">
        <v>292.86</v>
      </c>
      <c r="G28" s="70">
        <f t="shared" si="1"/>
        <v>2928.6000000000004</v>
      </c>
      <c r="H28" s="70">
        <f t="shared" si="0"/>
        <v>4.574507966260544</v>
      </c>
      <c r="I28" s="2"/>
      <c r="J28" s="2"/>
      <c r="K28" s="2"/>
      <c r="L28" s="1"/>
    </row>
    <row r="29" spans="1:12" ht="18.75">
      <c r="A29" s="9"/>
      <c r="B29" s="32"/>
      <c r="C29" s="19" t="s">
        <v>65</v>
      </c>
      <c r="D29" s="2"/>
      <c r="E29" s="56"/>
      <c r="F29" s="56"/>
      <c r="G29" s="70">
        <f t="shared" si="1"/>
        <v>0</v>
      </c>
      <c r="H29" s="70">
        <f t="shared" si="0"/>
        <v>0</v>
      </c>
      <c r="I29" s="2"/>
      <c r="J29" s="2"/>
      <c r="K29" s="2"/>
      <c r="L29" s="1"/>
    </row>
    <row r="30" spans="1:12" ht="18.75">
      <c r="A30" s="9"/>
      <c r="B30" s="32"/>
      <c r="C30" s="64" t="s">
        <v>93</v>
      </c>
      <c r="D30" s="2" t="s">
        <v>94</v>
      </c>
      <c r="E30" s="56">
        <v>10</v>
      </c>
      <c r="F30" s="56">
        <v>244.45</v>
      </c>
      <c r="G30" s="70">
        <f t="shared" si="1"/>
        <v>2444.5</v>
      </c>
      <c r="H30" s="70">
        <f t="shared" si="0"/>
        <v>3.818338019368947</v>
      </c>
      <c r="I30" s="2"/>
      <c r="J30" s="2"/>
      <c r="K30" s="2"/>
      <c r="L30" s="1"/>
    </row>
    <row r="31" spans="1:12" ht="18.75">
      <c r="A31" s="9"/>
      <c r="B31" s="32"/>
      <c r="C31" s="64" t="s">
        <v>95</v>
      </c>
      <c r="D31" s="2" t="s">
        <v>94</v>
      </c>
      <c r="E31" s="56">
        <v>8</v>
      </c>
      <c r="F31" s="56">
        <v>256.29</v>
      </c>
      <c r="G31" s="70">
        <f t="shared" si="1"/>
        <v>2050.32</v>
      </c>
      <c r="H31" s="70">
        <f t="shared" si="0"/>
        <v>3.2026241799437676</v>
      </c>
      <c r="I31" s="2"/>
      <c r="J31" s="2"/>
      <c r="K31" s="2"/>
      <c r="L31" s="1"/>
    </row>
    <row r="32" spans="1:12" ht="18.75">
      <c r="A32" s="9"/>
      <c r="B32" s="32"/>
      <c r="C32" s="64" t="s">
        <v>96</v>
      </c>
      <c r="D32" s="2" t="s">
        <v>94</v>
      </c>
      <c r="E32" s="56">
        <v>2</v>
      </c>
      <c r="F32" s="56">
        <v>289.39</v>
      </c>
      <c r="G32" s="70">
        <f t="shared" si="1"/>
        <v>578.78</v>
      </c>
      <c r="H32" s="70">
        <f t="shared" si="0"/>
        <v>0.9040612308653545</v>
      </c>
      <c r="I32" s="2"/>
      <c r="J32" s="2"/>
      <c r="K32" s="2"/>
      <c r="L32" s="1"/>
    </row>
    <row r="33" spans="1:12" ht="18.75">
      <c r="A33" s="9"/>
      <c r="B33" s="32"/>
      <c r="C33" s="64" t="s">
        <v>97</v>
      </c>
      <c r="D33" s="2" t="s">
        <v>94</v>
      </c>
      <c r="E33" s="56">
        <v>2</v>
      </c>
      <c r="F33" s="56">
        <v>380.15</v>
      </c>
      <c r="G33" s="70">
        <f t="shared" si="1"/>
        <v>760.3</v>
      </c>
      <c r="H33" s="70">
        <f t="shared" si="0"/>
        <v>1.1875976257419554</v>
      </c>
      <c r="I33" s="2"/>
      <c r="J33" s="2"/>
      <c r="K33" s="2"/>
      <c r="L33" s="1"/>
    </row>
    <row r="34" spans="1:12" ht="18.75">
      <c r="A34" s="53">
        <v>10</v>
      </c>
      <c r="B34" s="32" t="s">
        <v>28</v>
      </c>
      <c r="C34" s="19" t="s">
        <v>61</v>
      </c>
      <c r="D34" s="2" t="s">
        <v>55</v>
      </c>
      <c r="E34" s="56">
        <v>6</v>
      </c>
      <c r="F34" s="56">
        <v>547.15</v>
      </c>
      <c r="G34" s="70">
        <f t="shared" si="1"/>
        <v>3282.8999999999996</v>
      </c>
      <c r="H34" s="70">
        <f t="shared" si="0"/>
        <v>5.127928772258668</v>
      </c>
      <c r="I34" s="2"/>
      <c r="J34" s="2"/>
      <c r="K34" s="2"/>
      <c r="L34" s="1"/>
    </row>
    <row r="35" spans="1:12" ht="18.75">
      <c r="A35" s="9"/>
      <c r="B35" s="32"/>
      <c r="C35" s="19" t="s">
        <v>89</v>
      </c>
      <c r="D35" s="2" t="s">
        <v>55</v>
      </c>
      <c r="E35" s="56"/>
      <c r="F35" s="56"/>
      <c r="G35" s="70">
        <f t="shared" si="1"/>
        <v>0</v>
      </c>
      <c r="H35" s="70">
        <f t="shared" si="0"/>
        <v>0</v>
      </c>
      <c r="I35" s="2"/>
      <c r="J35" s="2"/>
      <c r="K35" s="2"/>
      <c r="L35" s="1"/>
    </row>
    <row r="36" spans="1:12" ht="18.75">
      <c r="A36" s="53">
        <v>11</v>
      </c>
      <c r="B36" s="33" t="s">
        <v>29</v>
      </c>
      <c r="C36" s="19" t="s">
        <v>103</v>
      </c>
      <c r="D36" s="2" t="s">
        <v>58</v>
      </c>
      <c r="E36" s="56">
        <v>8</v>
      </c>
      <c r="F36" s="56">
        <v>218.22</v>
      </c>
      <c r="G36" s="70">
        <f t="shared" si="1"/>
        <v>1745.76</v>
      </c>
      <c r="H36" s="70">
        <f t="shared" si="0"/>
        <v>2.7268978444236174</v>
      </c>
      <c r="I36" s="2"/>
      <c r="J36" s="2"/>
      <c r="K36" s="2"/>
      <c r="L36" s="1"/>
    </row>
    <row r="37" spans="1:12" ht="18.75">
      <c r="A37" s="9"/>
      <c r="B37" s="32"/>
      <c r="C37" s="19" t="s">
        <v>78</v>
      </c>
      <c r="D37" s="2" t="s">
        <v>58</v>
      </c>
      <c r="E37" s="56">
        <v>12</v>
      </c>
      <c r="F37" s="56">
        <v>246.14</v>
      </c>
      <c r="G37" s="70">
        <f t="shared" si="1"/>
        <v>2953.68</v>
      </c>
      <c r="H37" s="70">
        <f t="shared" si="0"/>
        <v>4.613683223992502</v>
      </c>
      <c r="I37" s="2"/>
      <c r="J37" s="2"/>
      <c r="K37" s="2"/>
      <c r="L37" s="1"/>
    </row>
    <row r="38" spans="1:12" ht="18.75">
      <c r="A38" s="9"/>
      <c r="B38" s="32"/>
      <c r="C38" s="19" t="s">
        <v>79</v>
      </c>
      <c r="D38" s="2" t="s">
        <v>55</v>
      </c>
      <c r="E38" s="56">
        <v>100</v>
      </c>
      <c r="F38" s="56">
        <v>325.29</v>
      </c>
      <c r="G38" s="70">
        <f t="shared" si="1"/>
        <v>32529.000000000004</v>
      </c>
      <c r="H38" s="70">
        <f t="shared" si="0"/>
        <v>50.810684161199624</v>
      </c>
      <c r="I38" s="2"/>
      <c r="J38" s="2"/>
      <c r="K38" s="2"/>
      <c r="L38" s="1"/>
    </row>
    <row r="39" spans="1:12" ht="18.75">
      <c r="A39" s="9"/>
      <c r="B39" s="32"/>
      <c r="C39" s="19" t="s">
        <v>80</v>
      </c>
      <c r="D39" s="2" t="s">
        <v>58</v>
      </c>
      <c r="E39" s="56">
        <v>2</v>
      </c>
      <c r="F39" s="56">
        <v>135.35</v>
      </c>
      <c r="G39" s="70">
        <f t="shared" si="1"/>
        <v>270.7</v>
      </c>
      <c r="H39" s="70">
        <f t="shared" si="0"/>
        <v>0.422836613558263</v>
      </c>
      <c r="I39" s="2"/>
      <c r="J39" s="2"/>
      <c r="K39" s="2"/>
      <c r="L39" s="1"/>
    </row>
    <row r="40" spans="1:12" ht="18.75">
      <c r="A40" s="54"/>
      <c r="B40" s="35"/>
      <c r="C40" s="19" t="s">
        <v>81</v>
      </c>
      <c r="D40" s="2" t="s">
        <v>58</v>
      </c>
      <c r="E40" s="56">
        <v>5</v>
      </c>
      <c r="F40" s="56">
        <v>85.85</v>
      </c>
      <c r="G40" s="70">
        <f t="shared" si="1"/>
        <v>429.25</v>
      </c>
      <c r="H40" s="70">
        <f t="shared" si="0"/>
        <v>0.6704935957513276</v>
      </c>
      <c r="I40" s="2"/>
      <c r="J40" s="2"/>
      <c r="K40" s="2"/>
      <c r="L40" s="1"/>
    </row>
    <row r="41" spans="1:12" ht="18.75">
      <c r="A41" s="23">
        <v>12</v>
      </c>
      <c r="B41" s="36" t="s">
        <v>19</v>
      </c>
      <c r="C41" s="19" t="s">
        <v>98</v>
      </c>
      <c r="D41" s="2"/>
      <c r="E41" s="56"/>
      <c r="F41" s="56"/>
      <c r="G41" s="70">
        <f t="shared" si="1"/>
        <v>0</v>
      </c>
      <c r="H41" s="70">
        <f t="shared" si="0"/>
        <v>0</v>
      </c>
      <c r="I41" s="2"/>
      <c r="J41" s="2"/>
      <c r="K41" s="2"/>
      <c r="L41" s="1"/>
    </row>
    <row r="42" spans="1:12" ht="18.75">
      <c r="A42" s="23">
        <v>13</v>
      </c>
      <c r="B42" s="33" t="s">
        <v>20</v>
      </c>
      <c r="C42" s="19" t="s">
        <v>62</v>
      </c>
      <c r="D42" s="2" t="s">
        <v>58</v>
      </c>
      <c r="E42" s="56"/>
      <c r="F42" s="56"/>
      <c r="G42" s="70">
        <f t="shared" si="1"/>
        <v>0</v>
      </c>
      <c r="H42" s="70">
        <f t="shared" si="0"/>
        <v>0</v>
      </c>
      <c r="I42" s="2"/>
      <c r="J42" s="2"/>
      <c r="K42" s="2"/>
      <c r="L42" s="1"/>
    </row>
    <row r="43" spans="1:12" ht="18.75">
      <c r="A43" s="53"/>
      <c r="B43" s="33"/>
      <c r="C43" s="19" t="s">
        <v>84</v>
      </c>
      <c r="D43" s="2" t="s">
        <v>58</v>
      </c>
      <c r="E43" s="56"/>
      <c r="F43" s="56"/>
      <c r="G43" s="70">
        <f t="shared" si="1"/>
        <v>0</v>
      </c>
      <c r="H43" s="70">
        <f t="shared" si="0"/>
        <v>0</v>
      </c>
      <c r="I43" s="2"/>
      <c r="J43" s="2"/>
      <c r="K43" s="2"/>
      <c r="L43" s="1"/>
    </row>
    <row r="44" spans="1:12" ht="19.5" thickBot="1">
      <c r="A44" s="53">
        <v>14</v>
      </c>
      <c r="B44" s="33" t="s">
        <v>30</v>
      </c>
      <c r="C44" s="19" t="s">
        <v>63</v>
      </c>
      <c r="D44" s="2" t="s">
        <v>58</v>
      </c>
      <c r="E44" s="56"/>
      <c r="F44" s="56"/>
      <c r="G44" s="70">
        <f t="shared" si="1"/>
        <v>0</v>
      </c>
      <c r="H44" s="70">
        <f t="shared" si="0"/>
        <v>0</v>
      </c>
      <c r="I44" s="2"/>
      <c r="J44" s="2"/>
      <c r="K44" s="2"/>
      <c r="L44" s="1"/>
    </row>
    <row r="45" spans="1:12" ht="20.25" thickBot="1">
      <c r="A45" s="44"/>
      <c r="B45" s="55"/>
      <c r="C45" s="60" t="s">
        <v>12</v>
      </c>
      <c r="D45" s="61"/>
      <c r="E45" s="62"/>
      <c r="F45" s="62"/>
      <c r="G45" s="68">
        <f>SUM(G12:G44)</f>
        <v>95250.61</v>
      </c>
      <c r="H45" s="68">
        <f t="shared" si="0"/>
        <v>148.7825835676351</v>
      </c>
      <c r="I45" s="67" t="s">
        <v>101</v>
      </c>
      <c r="J45" s="68">
        <f>H45/12</f>
        <v>12.398548630636258</v>
      </c>
      <c r="K45" s="63"/>
      <c r="L45" s="1"/>
    </row>
    <row r="46" spans="1:12" ht="20.25" thickBot="1">
      <c r="A46" s="11"/>
      <c r="B46" s="69" t="s">
        <v>102</v>
      </c>
      <c r="C46" s="81"/>
      <c r="D46" s="82"/>
      <c r="E46" s="83">
        <v>13481.565</v>
      </c>
      <c r="F46" s="84"/>
      <c r="G46" s="85" t="s">
        <v>69</v>
      </c>
      <c r="H46" s="86"/>
      <c r="I46" s="12"/>
      <c r="J46" s="12"/>
      <c r="K46" s="13"/>
      <c r="L46" s="1"/>
    </row>
    <row r="47" spans="1:12" ht="18.75">
      <c r="A47" s="21">
        <v>1</v>
      </c>
      <c r="B47" s="35" t="s">
        <v>14</v>
      </c>
      <c r="C47" s="78" t="s">
        <v>51</v>
      </c>
      <c r="D47" s="79" t="s">
        <v>56</v>
      </c>
      <c r="E47" s="80">
        <v>90</v>
      </c>
      <c r="F47" s="80">
        <v>1510</v>
      </c>
      <c r="G47" s="79">
        <f>E47*F47</f>
        <v>135900</v>
      </c>
      <c r="H47" s="70">
        <f t="shared" si="0"/>
        <v>212.27741330834112</v>
      </c>
      <c r="I47" s="79"/>
      <c r="J47" s="79"/>
      <c r="K47" s="79"/>
      <c r="L47" s="1"/>
    </row>
    <row r="48" spans="1:12" ht="18.75">
      <c r="A48" s="21"/>
      <c r="B48" s="35"/>
      <c r="C48" s="19" t="s">
        <v>72</v>
      </c>
      <c r="D48" s="2" t="s">
        <v>56</v>
      </c>
      <c r="E48" s="65">
        <v>90</v>
      </c>
      <c r="F48" s="65">
        <v>1776</v>
      </c>
      <c r="G48" s="2">
        <f aca="true" t="shared" si="2" ref="G48:G63">E48*F48</f>
        <v>159840</v>
      </c>
      <c r="H48" s="70">
        <f t="shared" si="0"/>
        <v>249.67197750702903</v>
      </c>
      <c r="I48" s="2"/>
      <c r="J48" s="2"/>
      <c r="K48" s="2"/>
      <c r="L48" s="1"/>
    </row>
    <row r="49" spans="1:12" ht="18.75">
      <c r="A49" s="23">
        <v>2</v>
      </c>
      <c r="B49" s="37" t="s">
        <v>25</v>
      </c>
      <c r="C49" s="19" t="s">
        <v>74</v>
      </c>
      <c r="D49" s="2"/>
      <c r="E49" s="56"/>
      <c r="F49" s="56"/>
      <c r="G49" s="2">
        <f t="shared" si="2"/>
        <v>0</v>
      </c>
      <c r="H49" s="70">
        <f t="shared" si="0"/>
        <v>0</v>
      </c>
      <c r="I49" s="2"/>
      <c r="J49" s="2"/>
      <c r="K49" s="2"/>
      <c r="L49" s="1"/>
    </row>
    <row r="50" spans="1:12" ht="18.75">
      <c r="A50" s="23">
        <v>3</v>
      </c>
      <c r="B50" s="37" t="s">
        <v>16</v>
      </c>
      <c r="C50" s="19" t="s">
        <v>32</v>
      </c>
      <c r="D50" s="2"/>
      <c r="E50" s="56"/>
      <c r="F50" s="56"/>
      <c r="G50" s="2">
        <f t="shared" si="2"/>
        <v>0</v>
      </c>
      <c r="H50" s="70">
        <f t="shared" si="0"/>
        <v>0</v>
      </c>
      <c r="I50" s="2"/>
      <c r="J50" s="2"/>
      <c r="K50" s="2"/>
      <c r="L50" s="1"/>
    </row>
    <row r="51" spans="1:12" ht="18.75">
      <c r="A51" s="23">
        <v>4</v>
      </c>
      <c r="B51" s="37" t="s">
        <v>17</v>
      </c>
      <c r="C51" s="19" t="s">
        <v>68</v>
      </c>
      <c r="D51" s="2" t="s">
        <v>56</v>
      </c>
      <c r="E51" s="56"/>
      <c r="F51" s="56"/>
      <c r="G51" s="2">
        <f t="shared" si="2"/>
        <v>0</v>
      </c>
      <c r="H51" s="70">
        <f t="shared" si="0"/>
        <v>0</v>
      </c>
      <c r="I51" s="2"/>
      <c r="J51" s="2"/>
      <c r="K51" s="2"/>
      <c r="L51" s="1"/>
    </row>
    <row r="52" spans="1:12" ht="18.75">
      <c r="A52" s="20">
        <v>5</v>
      </c>
      <c r="B52" s="33" t="s">
        <v>66</v>
      </c>
      <c r="C52" s="19" t="s">
        <v>52</v>
      </c>
      <c r="D52" s="2"/>
      <c r="E52" s="56"/>
      <c r="F52" s="56"/>
      <c r="G52" s="2">
        <f t="shared" si="2"/>
        <v>0</v>
      </c>
      <c r="H52" s="70">
        <f t="shared" si="0"/>
        <v>0</v>
      </c>
      <c r="I52" s="2"/>
      <c r="J52" s="2"/>
      <c r="K52" s="2"/>
      <c r="L52" s="1"/>
    </row>
    <row r="53" spans="1:12" ht="18.75">
      <c r="A53" s="21"/>
      <c r="B53" s="35"/>
      <c r="C53" s="19" t="s">
        <v>31</v>
      </c>
      <c r="D53" s="2" t="s">
        <v>58</v>
      </c>
      <c r="E53" s="56"/>
      <c r="F53" s="56"/>
      <c r="G53" s="2">
        <f t="shared" si="2"/>
        <v>0</v>
      </c>
      <c r="H53" s="70">
        <f t="shared" si="0"/>
        <v>0</v>
      </c>
      <c r="I53" s="2"/>
      <c r="J53" s="2"/>
      <c r="K53" s="2"/>
      <c r="L53" s="1"/>
    </row>
    <row r="54" spans="1:12" ht="18.75">
      <c r="A54" s="23">
        <v>6</v>
      </c>
      <c r="B54" s="37" t="s">
        <v>18</v>
      </c>
      <c r="C54" s="19" t="s">
        <v>67</v>
      </c>
      <c r="D54" s="2"/>
      <c r="E54" s="56"/>
      <c r="F54" s="56"/>
      <c r="G54" s="2">
        <f t="shared" si="2"/>
        <v>0</v>
      </c>
      <c r="H54" s="70">
        <f t="shared" si="0"/>
        <v>0</v>
      </c>
      <c r="I54" s="2"/>
      <c r="J54" s="2"/>
      <c r="K54" s="2"/>
      <c r="L54" s="1"/>
    </row>
    <row r="55" spans="1:12" ht="18.75">
      <c r="A55" s="23">
        <v>7</v>
      </c>
      <c r="B55" s="37" t="s">
        <v>22</v>
      </c>
      <c r="C55" s="19" t="s">
        <v>33</v>
      </c>
      <c r="D55" s="2"/>
      <c r="E55" s="56"/>
      <c r="F55" s="56"/>
      <c r="G55" s="2">
        <f t="shared" si="2"/>
        <v>0</v>
      </c>
      <c r="H55" s="70">
        <f t="shared" si="0"/>
        <v>0</v>
      </c>
      <c r="I55" s="2"/>
      <c r="J55" s="2"/>
      <c r="K55" s="2"/>
      <c r="L55" s="1"/>
    </row>
    <row r="56" spans="1:12" ht="18.75">
      <c r="A56" s="23">
        <v>8</v>
      </c>
      <c r="B56" s="33" t="s">
        <v>46</v>
      </c>
      <c r="C56" s="19" t="s">
        <v>73</v>
      </c>
      <c r="D56" s="2" t="s">
        <v>58</v>
      </c>
      <c r="E56" s="56">
        <v>1</v>
      </c>
      <c r="F56" s="56">
        <v>140000</v>
      </c>
      <c r="G56" s="2">
        <f t="shared" si="2"/>
        <v>140000</v>
      </c>
      <c r="H56" s="70">
        <f t="shared" si="0"/>
        <v>218.68166198063105</v>
      </c>
      <c r="I56" s="2"/>
      <c r="J56" s="2"/>
      <c r="K56" s="2"/>
      <c r="L56" s="1"/>
    </row>
    <row r="57" spans="1:12" ht="18.75">
      <c r="A57" s="24">
        <v>9</v>
      </c>
      <c r="B57" s="38" t="s">
        <v>39</v>
      </c>
      <c r="C57" s="19" t="s">
        <v>34</v>
      </c>
      <c r="D57" s="2"/>
      <c r="E57" s="56"/>
      <c r="F57" s="56"/>
      <c r="G57" s="2">
        <f t="shared" si="2"/>
        <v>0</v>
      </c>
      <c r="H57" s="70">
        <f t="shared" si="0"/>
        <v>0</v>
      </c>
      <c r="I57" s="2"/>
      <c r="J57" s="2"/>
      <c r="K57" s="2"/>
      <c r="L57" s="1"/>
    </row>
    <row r="58" spans="1:12" ht="18.75">
      <c r="A58" s="25">
        <v>10</v>
      </c>
      <c r="B58" s="34" t="s">
        <v>29</v>
      </c>
      <c r="C58" s="19" t="s">
        <v>35</v>
      </c>
      <c r="D58" s="2"/>
      <c r="E58" s="56"/>
      <c r="F58" s="56"/>
      <c r="G58" s="2">
        <f t="shared" si="2"/>
        <v>0</v>
      </c>
      <c r="H58" s="70">
        <f t="shared" si="0"/>
        <v>0</v>
      </c>
      <c r="I58" s="2"/>
      <c r="J58" s="2"/>
      <c r="K58" s="2"/>
      <c r="L58" s="1"/>
    </row>
    <row r="59" spans="1:12" ht="18.75">
      <c r="A59" s="26"/>
      <c r="B59" s="39"/>
      <c r="C59" s="19" t="s">
        <v>36</v>
      </c>
      <c r="D59" s="2"/>
      <c r="E59" s="56"/>
      <c r="F59" s="56"/>
      <c r="G59" s="2">
        <f t="shared" si="2"/>
        <v>0</v>
      </c>
      <c r="H59" s="70">
        <f t="shared" si="0"/>
        <v>0</v>
      </c>
      <c r="I59" s="2"/>
      <c r="J59" s="2"/>
      <c r="K59" s="2"/>
      <c r="L59" s="1"/>
    </row>
    <row r="60" spans="1:12" ht="18.75">
      <c r="A60" s="27">
        <v>11</v>
      </c>
      <c r="B60" s="36" t="s">
        <v>19</v>
      </c>
      <c r="C60" s="19" t="s">
        <v>43</v>
      </c>
      <c r="D60" s="2"/>
      <c r="E60" s="56"/>
      <c r="F60" s="56"/>
      <c r="G60" s="2">
        <f t="shared" si="2"/>
        <v>0</v>
      </c>
      <c r="H60" s="70">
        <f t="shared" si="0"/>
        <v>0</v>
      </c>
      <c r="I60" s="2"/>
      <c r="J60" s="2"/>
      <c r="K60" s="2"/>
      <c r="L60" s="1"/>
    </row>
    <row r="61" spans="1:12" ht="18.75">
      <c r="A61" s="20">
        <v>12</v>
      </c>
      <c r="B61" s="40" t="s">
        <v>21</v>
      </c>
      <c r="C61" s="19" t="s">
        <v>75</v>
      </c>
      <c r="D61" s="2" t="s">
        <v>56</v>
      </c>
      <c r="E61" s="56"/>
      <c r="F61" s="56"/>
      <c r="G61" s="2">
        <f t="shared" si="2"/>
        <v>0</v>
      </c>
      <c r="H61" s="70">
        <f t="shared" si="0"/>
        <v>0</v>
      </c>
      <c r="I61" s="2"/>
      <c r="J61" s="2"/>
      <c r="K61" s="2"/>
      <c r="L61" s="1"/>
    </row>
    <row r="62" spans="1:12" ht="18.75" customHeight="1">
      <c r="A62" s="22"/>
      <c r="B62" s="41"/>
      <c r="C62" s="19" t="s">
        <v>45</v>
      </c>
      <c r="D62" s="2"/>
      <c r="E62" s="56"/>
      <c r="F62" s="56"/>
      <c r="G62" s="2">
        <f t="shared" si="2"/>
        <v>0</v>
      </c>
      <c r="H62" s="70">
        <f t="shared" si="0"/>
        <v>0</v>
      </c>
      <c r="I62" s="2"/>
      <c r="J62" s="2"/>
      <c r="K62" s="2"/>
      <c r="L62" s="1"/>
    </row>
    <row r="63" spans="1:12" ht="20.25" customHeight="1" thickBot="1">
      <c r="A63" s="22"/>
      <c r="B63" s="41"/>
      <c r="C63" s="71" t="s">
        <v>77</v>
      </c>
      <c r="D63" s="72" t="s">
        <v>56</v>
      </c>
      <c r="E63" s="73"/>
      <c r="F63" s="73"/>
      <c r="G63" s="72">
        <f t="shared" si="2"/>
        <v>0</v>
      </c>
      <c r="H63" s="70">
        <f t="shared" si="0"/>
        <v>0</v>
      </c>
      <c r="I63" s="72"/>
      <c r="J63" s="72"/>
      <c r="K63" s="72"/>
      <c r="L63" s="1"/>
    </row>
    <row r="64" spans="1:11" ht="20.25" thickBot="1">
      <c r="A64" s="42"/>
      <c r="B64" s="43"/>
      <c r="C64" s="74" t="s">
        <v>12</v>
      </c>
      <c r="D64" s="43"/>
      <c r="E64" s="43"/>
      <c r="F64" s="43"/>
      <c r="G64" s="75">
        <f>SUM(G47:G63)</f>
        <v>435740</v>
      </c>
      <c r="H64" s="76">
        <f>G64/H10</f>
        <v>680.6310527960012</v>
      </c>
      <c r="I64" s="67" t="s">
        <v>101</v>
      </c>
      <c r="J64" s="68">
        <f>H64/12</f>
        <v>56.71925439966677</v>
      </c>
      <c r="K64" s="77"/>
    </row>
    <row r="65" spans="3:10" ht="18.75">
      <c r="C65" s="28" t="s">
        <v>53</v>
      </c>
      <c r="D65" s="45"/>
      <c r="E65" s="45"/>
      <c r="F65" s="45"/>
      <c r="G65" s="45"/>
      <c r="H65" s="46"/>
      <c r="I65" s="45" t="s">
        <v>48</v>
      </c>
      <c r="J65" s="45"/>
    </row>
    <row r="66" spans="4:9" ht="15">
      <c r="D66" s="29" t="s">
        <v>49</v>
      </c>
      <c r="E66" s="1"/>
      <c r="F66" s="1"/>
      <c r="G66" s="1"/>
      <c r="H66" s="1"/>
      <c r="I66" s="30" t="s">
        <v>47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2009-12-10T12:31:38Z</cp:lastPrinted>
  <dcterms:created xsi:type="dcterms:W3CDTF">1996-10-08T23:32:33Z</dcterms:created>
  <dcterms:modified xsi:type="dcterms:W3CDTF">2010-01-21T08:21:56Z</dcterms:modified>
  <cp:category/>
  <cp:version/>
  <cp:contentType/>
  <cp:contentStatus/>
</cp:coreProperties>
</file>