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'Лист3'!$A$1:$K$44</definedName>
  </definedNames>
  <calcPr fullCalcOnLoad="1"/>
</workbook>
</file>

<file path=xl/sharedStrings.xml><?xml version="1.0" encoding="utf-8"?>
<sst xmlns="http://schemas.openxmlformats.org/spreadsheetml/2006/main" count="102" uniqueCount="81">
  <si>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</si>
  <si>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</si>
  <si>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</si>
  <si>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</si>
  <si>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</si>
  <si>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</si>
  <si>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</si>
  <si>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</si>
  <si>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</si>
  <si>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</si>
  <si>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</si>
  <si>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</si>
  <si>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</si>
  <si>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</si>
  <si>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</si>
  <si>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</si>
  <si>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</si>
  <si>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</si>
  <si>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</si>
  <si>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</si>
  <si>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</si>
  <si>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</si>
  <si>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</si>
  <si>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</si>
  <si>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</si>
  <si>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</si>
  <si>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</si>
  <si>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</si>
  <si>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</si>
  <si>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</si>
  <si>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</si>
  <si>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</si>
  <si>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</si>
  <si>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</si>
  <si>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</si>
  <si>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</si>
  <si>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</si>
  <si>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</si>
  <si>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</si>
  <si>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</si>
  <si>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</si>
  <si>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</si>
  <si>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</si>
  <si>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</si>
  <si>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</si>
  <si>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</si>
  <si>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</si>
  <si>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</si>
  <si>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</si>
  <si>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</si>
  <si>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</si>
  <si>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</si>
  <si>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</si>
  <si>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</si>
  <si>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</si>
  <si>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</si>
  <si>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</si>
  <si>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</si>
  <si>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</si>
  <si>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</si>
  <si>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</si>
  <si>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</si>
  <si>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</si>
  <si>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</si>
  <si>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</si>
  <si>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</si>
  <si>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Ремонт дверей</t>
  </si>
  <si>
    <t>Полная замена оконных, дверных  блоков.</t>
  </si>
  <si>
    <t>Балк.,крыльца,козырьки</t>
  </si>
  <si>
    <t>Смена светильников</t>
  </si>
  <si>
    <t>Установка комплексного приборов учёта тепла и воды</t>
  </si>
  <si>
    <t>Косметический рем.лест.клеток, тамбуров</t>
  </si>
  <si>
    <t>замена</t>
  </si>
  <si>
    <r>
      <t xml:space="preserve">по ул. Академическая,19, общей площадью  </t>
    </r>
    <r>
      <rPr>
        <b/>
        <sz val="16"/>
        <rFont val="Arial"/>
        <family val="2"/>
      </rPr>
      <t>2819,7</t>
    </r>
    <r>
      <rPr>
        <b/>
        <sz val="14"/>
        <rFont val="Arial"/>
        <family val="2"/>
      </rPr>
      <t xml:space="preserve">              кв.м.,  в т.ч. жилая           кв. м., нежилая         кв.м.</t>
    </r>
  </si>
  <si>
    <t>Остаток средств  по капитальному ремонту  на конец  2009г.(ориентировочная)</t>
  </si>
  <si>
    <t xml:space="preserve">Стоимость на единицу работ            руб. </t>
  </si>
  <si>
    <t>Устройство парковочных карманов, спортивных</t>
  </si>
  <si>
    <t xml:space="preserve"> устройство детской площадки.</t>
  </si>
  <si>
    <t>к-т</t>
  </si>
  <si>
    <t>напольное покрытие ссмена плитки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</si>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</sst>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0.00000000"/>
    <numFmt numFmtId="187" formatCode="0.0000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4" fillId="0" borderId="33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2" fontId="1" fillId="0" borderId="25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7" fillId="0" borderId="34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5"/>
      <c r="D1" s="65"/>
      <c r="E1" s="65"/>
      <c r="F1" s="65"/>
      <c r="G1" s="65"/>
      <c r="H1" s="65"/>
      <c r="I1" s="65" t="s">
        <v>0</v>
      </c>
      <c r="J1" s="65"/>
      <c r="K1" s="65" t="s">
        <v>37</v>
      </c>
      <c r="L1" s="1"/>
    </row>
    <row r="2" spans="1:12" ht="21.75" customHeight="1">
      <c r="A2" s="1"/>
      <c r="B2" s="1"/>
      <c r="C2" s="66" t="s">
        <v>80</v>
      </c>
      <c r="D2" s="66"/>
      <c r="E2" s="65"/>
      <c r="F2" s="65"/>
      <c r="G2" s="65"/>
      <c r="H2" s="65"/>
      <c r="I2" s="65"/>
      <c r="J2" s="67"/>
      <c r="K2" s="65"/>
      <c r="L2" s="1"/>
    </row>
    <row r="3" spans="1:12" ht="19.5" customHeight="1">
      <c r="A3" s="1"/>
      <c r="C3" s="66" t="s">
        <v>1</v>
      </c>
      <c r="D3" s="66"/>
      <c r="E3" s="65"/>
      <c r="F3" s="65"/>
      <c r="G3" s="65"/>
      <c r="H3" s="65"/>
      <c r="I3" s="65"/>
      <c r="J3" s="67"/>
      <c r="K3" s="65"/>
      <c r="L3" s="1"/>
    </row>
    <row r="4" spans="1:12" ht="19.5" customHeight="1">
      <c r="A4" s="1"/>
      <c r="C4" s="66" t="s">
        <v>73</v>
      </c>
      <c r="D4" s="66"/>
      <c r="E4" s="65"/>
      <c r="F4" s="65"/>
      <c r="G4" s="65"/>
      <c r="H4" s="65"/>
      <c r="I4" s="65"/>
      <c r="J4" s="67"/>
      <c r="K4" s="65"/>
      <c r="L4" s="1"/>
    </row>
    <row r="5" spans="1:12" ht="15.75" thickBot="1">
      <c r="A5" s="1"/>
      <c r="B5" s="6"/>
      <c r="G5">
        <v>2819.7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91" t="s">
        <v>39</v>
      </c>
      <c r="E7" s="92"/>
      <c r="F7" s="97" t="s">
        <v>75</v>
      </c>
      <c r="G7" s="8"/>
      <c r="H7" s="8"/>
      <c r="I7" s="25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98"/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3" t="s">
        <v>40</v>
      </c>
      <c r="E9" s="95" t="s">
        <v>41</v>
      </c>
      <c r="F9" s="98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4"/>
      <c r="E10" s="96"/>
      <c r="F10" s="99"/>
      <c r="G10" s="9"/>
      <c r="H10" s="9"/>
      <c r="I10" s="22"/>
      <c r="J10" s="8" t="s">
        <v>11</v>
      </c>
      <c r="K10" s="9"/>
      <c r="L10" s="1"/>
    </row>
    <row r="11" spans="1:12" ht="15.75">
      <c r="A11" s="78"/>
      <c r="B11" s="68"/>
      <c r="C11" s="68"/>
      <c r="D11" s="68"/>
      <c r="E11" s="68"/>
      <c r="F11" s="68"/>
      <c r="G11" s="68" t="s">
        <v>24</v>
      </c>
      <c r="H11" s="79"/>
      <c r="I11" s="68"/>
      <c r="J11" s="68"/>
      <c r="K11" s="80"/>
      <c r="L11" s="1"/>
    </row>
    <row r="12" spans="1:12" ht="18.75">
      <c r="A12" s="72">
        <v>1</v>
      </c>
      <c r="B12" s="51" t="s">
        <v>14</v>
      </c>
      <c r="C12" s="29" t="s">
        <v>53</v>
      </c>
      <c r="D12" s="2" t="s">
        <v>54</v>
      </c>
      <c r="E12" s="72"/>
      <c r="F12" s="72"/>
      <c r="G12" s="2">
        <f aca="true" t="shared" si="0" ref="G12:G17">E12*F12</f>
        <v>0</v>
      </c>
      <c r="H12" s="84">
        <f>G12/G$5</f>
        <v>0</v>
      </c>
      <c r="I12" s="2"/>
      <c r="J12" s="2"/>
      <c r="K12" s="2"/>
      <c r="L12" s="1"/>
    </row>
    <row r="13" spans="1:12" ht="18.75">
      <c r="A13" s="72">
        <v>2</v>
      </c>
      <c r="B13" s="51" t="s">
        <v>26</v>
      </c>
      <c r="C13" s="29" t="s">
        <v>25</v>
      </c>
      <c r="D13" s="2" t="s">
        <v>54</v>
      </c>
      <c r="E13" s="72"/>
      <c r="F13" s="72"/>
      <c r="G13" s="2">
        <f t="shared" si="0"/>
        <v>0</v>
      </c>
      <c r="H13" s="84">
        <f aca="true" t="shared" si="1" ref="H13:H26">G13/G$5</f>
        <v>0</v>
      </c>
      <c r="I13" s="2"/>
      <c r="J13" s="2"/>
      <c r="K13" s="2"/>
      <c r="L13" s="1"/>
    </row>
    <row r="14" spans="1:12" ht="18.75">
      <c r="A14" s="72">
        <v>4</v>
      </c>
      <c r="B14" s="51" t="s">
        <v>15</v>
      </c>
      <c r="C14" s="29" t="s">
        <v>48</v>
      </c>
      <c r="D14" s="2" t="s">
        <v>55</v>
      </c>
      <c r="E14" s="72"/>
      <c r="F14" s="72"/>
      <c r="G14" s="2">
        <f t="shared" si="0"/>
        <v>0</v>
      </c>
      <c r="H14" s="84">
        <f t="shared" si="1"/>
        <v>0</v>
      </c>
      <c r="I14" s="2"/>
      <c r="J14" s="2"/>
      <c r="K14" s="2"/>
      <c r="L14" s="1"/>
    </row>
    <row r="15" spans="1:12" ht="18.75">
      <c r="A15" s="71">
        <v>5</v>
      </c>
      <c r="B15" s="47" t="s">
        <v>16</v>
      </c>
      <c r="C15" s="29" t="s">
        <v>65</v>
      </c>
      <c r="D15" s="2" t="s">
        <v>55</v>
      </c>
      <c r="E15" s="72"/>
      <c r="F15" s="72"/>
      <c r="G15" s="2">
        <f t="shared" si="0"/>
        <v>0</v>
      </c>
      <c r="H15" s="84">
        <f t="shared" si="1"/>
        <v>0</v>
      </c>
      <c r="I15" s="2"/>
      <c r="J15" s="2"/>
      <c r="K15" s="2"/>
      <c r="L15" s="1"/>
    </row>
    <row r="16" spans="1:12" ht="18.75">
      <c r="A16" s="71">
        <v>6</v>
      </c>
      <c r="B16" s="47" t="s">
        <v>27</v>
      </c>
      <c r="C16" s="81" t="s">
        <v>56</v>
      </c>
      <c r="D16" s="2" t="s">
        <v>57</v>
      </c>
      <c r="E16" s="72"/>
      <c r="F16" s="72"/>
      <c r="G16" s="2">
        <f t="shared" si="0"/>
        <v>0</v>
      </c>
      <c r="H16" s="84">
        <f t="shared" si="1"/>
        <v>0</v>
      </c>
      <c r="I16" s="2"/>
      <c r="J16" s="2"/>
      <c r="K16" s="2"/>
      <c r="L16" s="1"/>
    </row>
    <row r="17" spans="1:12" ht="18.75">
      <c r="A17" s="70"/>
      <c r="B17" s="49"/>
      <c r="C17" s="81" t="s">
        <v>66</v>
      </c>
      <c r="D17" s="2" t="s">
        <v>57</v>
      </c>
      <c r="E17" s="72">
        <v>1</v>
      </c>
      <c r="F17" s="2">
        <v>2310.62</v>
      </c>
      <c r="G17" s="2">
        <f t="shared" si="0"/>
        <v>2310.62</v>
      </c>
      <c r="H17" s="84">
        <f t="shared" si="1"/>
        <v>0.8194559704933149</v>
      </c>
      <c r="I17" s="2"/>
      <c r="J17" s="2"/>
      <c r="K17" s="2" t="s">
        <v>72</v>
      </c>
      <c r="L17" s="1"/>
    </row>
    <row r="18" spans="1:12" ht="18.75">
      <c r="A18" s="74">
        <v>7</v>
      </c>
      <c r="B18" s="47" t="s">
        <v>28</v>
      </c>
      <c r="C18" s="81" t="s">
        <v>58</v>
      </c>
      <c r="D18" s="2"/>
      <c r="E18" s="72"/>
      <c r="F18" s="2"/>
      <c r="G18" s="2">
        <f aca="true" t="shared" si="2" ref="G18:G26">E18*F18</f>
        <v>0</v>
      </c>
      <c r="H18" s="84">
        <f t="shared" si="1"/>
        <v>0</v>
      </c>
      <c r="I18" s="2"/>
      <c r="J18" s="2"/>
      <c r="K18" s="2"/>
      <c r="L18" s="1"/>
    </row>
    <row r="19" spans="1:12" ht="18.75">
      <c r="A19" s="74">
        <v>8</v>
      </c>
      <c r="B19" s="47" t="s">
        <v>18</v>
      </c>
      <c r="C19" s="81" t="s">
        <v>59</v>
      </c>
      <c r="D19" s="2" t="s">
        <v>57</v>
      </c>
      <c r="E19" s="72">
        <v>4</v>
      </c>
      <c r="F19" s="2">
        <v>54406.4</v>
      </c>
      <c r="G19" s="2">
        <f t="shared" si="2"/>
        <v>217625.6</v>
      </c>
      <c r="H19" s="84">
        <f t="shared" si="1"/>
        <v>77.18040926339683</v>
      </c>
      <c r="I19" s="2"/>
      <c r="J19" s="2"/>
      <c r="K19" s="2"/>
      <c r="L19" s="1"/>
    </row>
    <row r="20" spans="1:12" ht="18.75">
      <c r="A20" s="75"/>
      <c r="B20" s="49"/>
      <c r="C20" s="81" t="s">
        <v>79</v>
      </c>
      <c r="D20" s="2" t="s">
        <v>57</v>
      </c>
      <c r="E20" s="82">
        <v>3</v>
      </c>
      <c r="F20" s="2">
        <v>47608.02</v>
      </c>
      <c r="G20" s="2">
        <f t="shared" si="2"/>
        <v>142824.06</v>
      </c>
      <c r="H20" s="84">
        <f t="shared" si="1"/>
        <v>50.65221832109799</v>
      </c>
      <c r="I20" s="2"/>
      <c r="J20" s="2"/>
      <c r="K20" s="2"/>
      <c r="L20" s="1"/>
    </row>
    <row r="21" spans="1:12" ht="18.75">
      <c r="A21" s="70">
        <v>9</v>
      </c>
      <c r="B21" s="49" t="s">
        <v>22</v>
      </c>
      <c r="C21" s="29" t="s">
        <v>60</v>
      </c>
      <c r="D21" s="2" t="s">
        <v>57</v>
      </c>
      <c r="E21" s="72"/>
      <c r="F21" s="72"/>
      <c r="G21" s="2">
        <f t="shared" si="2"/>
        <v>0</v>
      </c>
      <c r="H21" s="84">
        <f t="shared" si="1"/>
        <v>0</v>
      </c>
      <c r="I21" s="2"/>
      <c r="J21" s="2"/>
      <c r="K21" s="2"/>
      <c r="L21" s="1"/>
    </row>
    <row r="22" spans="1:12" ht="18.75">
      <c r="A22" s="72">
        <v>10</v>
      </c>
      <c r="B22" s="51" t="s">
        <v>29</v>
      </c>
      <c r="C22" s="29" t="s">
        <v>61</v>
      </c>
      <c r="D22" s="2" t="s">
        <v>54</v>
      </c>
      <c r="E22" s="72"/>
      <c r="F22" s="72"/>
      <c r="G22" s="2">
        <f t="shared" si="2"/>
        <v>0</v>
      </c>
      <c r="H22" s="84">
        <f t="shared" si="1"/>
        <v>0</v>
      </c>
      <c r="I22" s="2"/>
      <c r="J22" s="2"/>
      <c r="K22" s="2"/>
      <c r="L22" s="1"/>
    </row>
    <row r="23" spans="1:12" ht="18.75">
      <c r="A23" s="72">
        <v>11</v>
      </c>
      <c r="B23" s="51" t="s">
        <v>30</v>
      </c>
      <c r="C23" s="29" t="s">
        <v>69</v>
      </c>
      <c r="D23" s="2" t="s">
        <v>57</v>
      </c>
      <c r="E23" s="76"/>
      <c r="F23" s="76"/>
      <c r="G23" s="2">
        <f t="shared" si="2"/>
        <v>0</v>
      </c>
      <c r="H23" s="84">
        <f t="shared" si="1"/>
        <v>0</v>
      </c>
      <c r="I23" s="2"/>
      <c r="J23" s="2"/>
      <c r="K23" s="2"/>
      <c r="L23" s="1"/>
    </row>
    <row r="24" spans="1:12" ht="18.75">
      <c r="A24" s="72">
        <v>12</v>
      </c>
      <c r="B24" s="50" t="s">
        <v>19</v>
      </c>
      <c r="C24" s="29" t="s">
        <v>62</v>
      </c>
      <c r="D24" s="2" t="s">
        <v>54</v>
      </c>
      <c r="E24" s="72"/>
      <c r="F24" s="72"/>
      <c r="G24" s="2">
        <f t="shared" si="2"/>
        <v>0</v>
      </c>
      <c r="H24" s="84">
        <f t="shared" si="1"/>
        <v>0</v>
      </c>
      <c r="I24" s="2"/>
      <c r="J24" s="2"/>
      <c r="K24" s="2"/>
      <c r="L24" s="1"/>
    </row>
    <row r="25" spans="1:12" ht="18.75">
      <c r="A25" s="72">
        <v>13</v>
      </c>
      <c r="B25" s="51" t="s">
        <v>20</v>
      </c>
      <c r="C25" s="85" t="s">
        <v>63</v>
      </c>
      <c r="D25" s="2" t="s">
        <v>57</v>
      </c>
      <c r="E25" s="76"/>
      <c r="F25" s="76"/>
      <c r="G25" s="2">
        <f t="shared" si="2"/>
        <v>0</v>
      </c>
      <c r="H25" s="84">
        <f t="shared" si="1"/>
        <v>0</v>
      </c>
      <c r="I25" s="2"/>
      <c r="J25" s="2"/>
      <c r="K25" s="2"/>
      <c r="L25" s="1"/>
    </row>
    <row r="26" spans="1:12" ht="19.5" thickBot="1">
      <c r="A26" s="72">
        <v>14</v>
      </c>
      <c r="B26" s="87" t="s">
        <v>31</v>
      </c>
      <c r="C26" s="29" t="s">
        <v>64</v>
      </c>
      <c r="D26" s="2" t="s">
        <v>57</v>
      </c>
      <c r="E26" s="72"/>
      <c r="F26" s="72"/>
      <c r="G26" s="2">
        <f t="shared" si="2"/>
        <v>0</v>
      </c>
      <c r="H26" s="84">
        <f t="shared" si="1"/>
        <v>0</v>
      </c>
      <c r="I26" s="2"/>
      <c r="J26" s="2"/>
      <c r="K26" s="2"/>
      <c r="L26" s="1"/>
    </row>
    <row r="27" spans="1:12" ht="20.25" thickBot="1">
      <c r="A27" s="58"/>
      <c r="B27" s="69"/>
      <c r="C27" s="59" t="s">
        <v>12</v>
      </c>
      <c r="D27" s="60"/>
      <c r="E27" s="61"/>
      <c r="F27" s="61"/>
      <c r="G27" s="61">
        <f>SUM(G12:G26)</f>
        <v>362760.28</v>
      </c>
      <c r="H27" s="83">
        <f>G27/G5</f>
        <v>128.65208355498814</v>
      </c>
      <c r="I27" s="62"/>
      <c r="J27" s="83">
        <f>H27/12</f>
        <v>10.721006962915679</v>
      </c>
      <c r="K27" s="16"/>
      <c r="L27" s="1"/>
    </row>
    <row r="28" spans="1:12" ht="20.25" thickBot="1">
      <c r="A28" s="14"/>
      <c r="B28" s="77" t="s">
        <v>74</v>
      </c>
      <c r="C28" s="30"/>
      <c r="D28" s="20"/>
      <c r="E28" s="15"/>
      <c r="F28" s="15"/>
      <c r="G28" s="21"/>
      <c r="H28" s="17"/>
      <c r="I28" s="15"/>
      <c r="J28" s="15"/>
      <c r="K28" s="16"/>
      <c r="L28" s="1"/>
    </row>
    <row r="29" spans="1:12" ht="18.75">
      <c r="A29" s="37">
        <v>1</v>
      </c>
      <c r="B29" s="49" t="s">
        <v>14</v>
      </c>
      <c r="C29" s="28" t="s">
        <v>49</v>
      </c>
      <c r="D29" s="5"/>
      <c r="E29" s="70"/>
      <c r="F29" s="70"/>
      <c r="G29" s="5">
        <f aca="true" t="shared" si="3" ref="G29:G35">E29*F29</f>
        <v>0</v>
      </c>
      <c r="H29" s="88">
        <f aca="true" t="shared" si="4" ref="H29:H41">G29/G$5</f>
        <v>0</v>
      </c>
      <c r="I29" s="5"/>
      <c r="J29" s="5"/>
      <c r="K29" s="33"/>
      <c r="L29" s="1"/>
    </row>
    <row r="30" spans="1:12" ht="18.75">
      <c r="A30" s="40">
        <v>2</v>
      </c>
      <c r="B30" s="51" t="s">
        <v>26</v>
      </c>
      <c r="C30" s="29" t="s">
        <v>50</v>
      </c>
      <c r="D30" s="2"/>
      <c r="E30" s="72"/>
      <c r="F30" s="72"/>
      <c r="G30" s="2">
        <f t="shared" si="3"/>
        <v>0</v>
      </c>
      <c r="H30" s="84">
        <f t="shared" si="4"/>
        <v>0</v>
      </c>
      <c r="I30" s="2"/>
      <c r="J30" s="2"/>
      <c r="K30" s="36"/>
      <c r="L30" s="1"/>
    </row>
    <row r="31" spans="1:12" ht="18.75">
      <c r="A31" s="40">
        <v>3</v>
      </c>
      <c r="B31" s="51" t="s">
        <v>16</v>
      </c>
      <c r="C31" s="29" t="s">
        <v>32</v>
      </c>
      <c r="D31" s="2"/>
      <c r="E31" s="72"/>
      <c r="F31" s="72"/>
      <c r="G31" s="2">
        <f t="shared" si="3"/>
        <v>0</v>
      </c>
      <c r="H31" s="84">
        <f t="shared" si="4"/>
        <v>0</v>
      </c>
      <c r="I31" s="2"/>
      <c r="J31" s="2"/>
      <c r="K31" s="36"/>
      <c r="L31" s="1"/>
    </row>
    <row r="32" spans="1:12" ht="18.75">
      <c r="A32" s="40">
        <v>4</v>
      </c>
      <c r="B32" s="51" t="s">
        <v>17</v>
      </c>
      <c r="C32" s="27" t="s">
        <v>67</v>
      </c>
      <c r="D32" s="18"/>
      <c r="G32" s="2">
        <f t="shared" si="3"/>
        <v>0</v>
      </c>
      <c r="H32" s="84">
        <f t="shared" si="4"/>
        <v>0</v>
      </c>
      <c r="I32" s="2"/>
      <c r="J32" s="2"/>
      <c r="K32" s="36"/>
      <c r="L32" s="1"/>
    </row>
    <row r="33" spans="1:12" ht="18.75">
      <c r="A33" s="35">
        <v>5</v>
      </c>
      <c r="B33" s="47" t="s">
        <v>68</v>
      </c>
      <c r="C33" s="27" t="s">
        <v>51</v>
      </c>
      <c r="D33" s="18"/>
      <c r="E33" s="71"/>
      <c r="F33" s="71"/>
      <c r="G33" s="18">
        <f t="shared" si="3"/>
        <v>0</v>
      </c>
      <c r="H33" s="89">
        <f t="shared" si="4"/>
        <v>0</v>
      </c>
      <c r="I33" s="18"/>
      <c r="J33" s="18"/>
      <c r="K33" s="34"/>
      <c r="L33" s="1"/>
    </row>
    <row r="34" spans="1:12" ht="18.75">
      <c r="A34" s="40">
        <v>6</v>
      </c>
      <c r="B34" s="51" t="s">
        <v>18</v>
      </c>
      <c r="C34" s="29" t="s">
        <v>71</v>
      </c>
      <c r="D34" s="2"/>
      <c r="E34" s="72"/>
      <c r="F34" s="72"/>
      <c r="G34" s="2">
        <f t="shared" si="3"/>
        <v>0</v>
      </c>
      <c r="H34" s="84">
        <f t="shared" si="4"/>
        <v>0</v>
      </c>
      <c r="I34" s="2"/>
      <c r="J34" s="2"/>
      <c r="K34" s="36"/>
      <c r="L34" s="1"/>
    </row>
    <row r="35" spans="1:12" ht="18.75">
      <c r="A35" s="40">
        <v>7</v>
      </c>
      <c r="B35" s="51" t="s">
        <v>22</v>
      </c>
      <c r="C35" s="31" t="s">
        <v>33</v>
      </c>
      <c r="D35" s="2"/>
      <c r="E35" s="72"/>
      <c r="F35" s="72"/>
      <c r="G35" s="2">
        <f t="shared" si="3"/>
        <v>0</v>
      </c>
      <c r="H35" s="84">
        <f t="shared" si="4"/>
        <v>0</v>
      </c>
      <c r="I35" s="2"/>
      <c r="J35" s="2"/>
      <c r="K35" s="36"/>
      <c r="L35" s="1"/>
    </row>
    <row r="36" spans="1:12" ht="18.75">
      <c r="A36" s="40">
        <v>8</v>
      </c>
      <c r="B36" s="47" t="s">
        <v>44</v>
      </c>
      <c r="C36" s="29" t="s">
        <v>70</v>
      </c>
      <c r="D36" s="2" t="s">
        <v>57</v>
      </c>
      <c r="E36" s="72">
        <v>1</v>
      </c>
      <c r="F36" s="72">
        <v>160000</v>
      </c>
      <c r="G36" s="2">
        <f aca="true" t="shared" si="5" ref="G36:G41">E36*F36</f>
        <v>160000</v>
      </c>
      <c r="H36" s="84">
        <f t="shared" si="4"/>
        <v>56.7436252083555</v>
      </c>
      <c r="I36" s="2"/>
      <c r="J36" s="2"/>
      <c r="K36" s="36"/>
      <c r="L36" s="1"/>
    </row>
    <row r="37" spans="1:12" ht="18.75">
      <c r="A37" s="41">
        <v>9</v>
      </c>
      <c r="B37" s="52" t="s">
        <v>38</v>
      </c>
      <c r="C37" s="31" t="s">
        <v>34</v>
      </c>
      <c r="D37" s="2"/>
      <c r="E37" s="72"/>
      <c r="F37" s="72"/>
      <c r="G37" s="2">
        <f t="shared" si="5"/>
        <v>0</v>
      </c>
      <c r="H37" s="84">
        <f t="shared" si="4"/>
        <v>0</v>
      </c>
      <c r="I37" s="2"/>
      <c r="J37" s="2"/>
      <c r="K37" s="36"/>
      <c r="L37" s="1"/>
    </row>
    <row r="38" spans="1:12" ht="18.75">
      <c r="A38" s="42">
        <v>10</v>
      </c>
      <c r="B38" s="48" t="s">
        <v>30</v>
      </c>
      <c r="C38" s="27" t="s">
        <v>35</v>
      </c>
      <c r="D38" s="19"/>
      <c r="E38" s="73"/>
      <c r="F38" s="73"/>
      <c r="G38" s="18">
        <f t="shared" si="5"/>
        <v>0</v>
      </c>
      <c r="H38" s="89">
        <f t="shared" si="4"/>
        <v>0</v>
      </c>
      <c r="I38" s="18"/>
      <c r="J38" s="18"/>
      <c r="K38" s="34"/>
      <c r="L38" s="1"/>
    </row>
    <row r="39" spans="1:12" ht="18.75">
      <c r="A39" s="43">
        <v>11</v>
      </c>
      <c r="B39" s="50" t="s">
        <v>19</v>
      </c>
      <c r="C39" s="29" t="s">
        <v>42</v>
      </c>
      <c r="D39" s="2"/>
      <c r="E39" s="72"/>
      <c r="F39" s="72"/>
      <c r="G39" s="2">
        <f t="shared" si="5"/>
        <v>0</v>
      </c>
      <c r="H39" s="84">
        <f t="shared" si="4"/>
        <v>0</v>
      </c>
      <c r="I39" s="2"/>
      <c r="J39" s="2"/>
      <c r="K39" s="36"/>
      <c r="L39" s="1"/>
    </row>
    <row r="40" spans="1:12" ht="18.75">
      <c r="A40" s="35">
        <v>12</v>
      </c>
      <c r="B40" s="53" t="s">
        <v>21</v>
      </c>
      <c r="C40" s="29" t="s">
        <v>76</v>
      </c>
      <c r="D40" s="2"/>
      <c r="E40" s="82">
        <v>150</v>
      </c>
      <c r="F40" s="82">
        <v>3297</v>
      </c>
      <c r="G40" s="2">
        <f t="shared" si="5"/>
        <v>494550</v>
      </c>
      <c r="H40" s="84">
        <f t="shared" si="4"/>
        <v>175.39099904245134</v>
      </c>
      <c r="I40" s="2"/>
      <c r="J40" s="2"/>
      <c r="K40" s="2"/>
      <c r="L40" s="1"/>
    </row>
    <row r="41" spans="1:12" ht="15" customHeight="1" thickBot="1">
      <c r="A41" s="38"/>
      <c r="B41" s="54"/>
      <c r="C41" s="32" t="s">
        <v>77</v>
      </c>
      <c r="D41" s="3" t="s">
        <v>78</v>
      </c>
      <c r="E41" s="86">
        <v>1</v>
      </c>
      <c r="F41" s="86">
        <v>105000</v>
      </c>
      <c r="G41" s="4">
        <f t="shared" si="5"/>
        <v>105000</v>
      </c>
      <c r="H41" s="90">
        <f t="shared" si="4"/>
        <v>37.2380040429833</v>
      </c>
      <c r="I41" s="4"/>
      <c r="J41" s="4"/>
      <c r="K41" s="39"/>
      <c r="L41" s="1"/>
    </row>
    <row r="42" spans="1:11" ht="20.25" thickBot="1">
      <c r="A42" s="55"/>
      <c r="B42" s="56"/>
      <c r="C42" s="59" t="s">
        <v>12</v>
      </c>
      <c r="D42" s="56"/>
      <c r="E42" s="56"/>
      <c r="F42" s="56"/>
      <c r="G42" s="61">
        <f>SUM(G29:G41)</f>
        <v>759550</v>
      </c>
      <c r="H42" s="83">
        <f>G42/G5</f>
        <v>269.3726282937901</v>
      </c>
      <c r="I42" s="83"/>
      <c r="J42" s="83">
        <f>H42/12</f>
        <v>22.44771902448251</v>
      </c>
      <c r="K42" s="57"/>
    </row>
    <row r="43" spans="3:10" ht="18.75">
      <c r="C43" s="44" t="s">
        <v>52</v>
      </c>
      <c r="D43" s="63"/>
      <c r="E43" s="63"/>
      <c r="F43" s="63"/>
      <c r="G43" s="63"/>
      <c r="H43" s="64"/>
      <c r="I43" s="63" t="s">
        <v>46</v>
      </c>
      <c r="J43" s="63"/>
    </row>
    <row r="44" spans="4:9" ht="15">
      <c r="D44" s="45" t="s">
        <v>47</v>
      </c>
      <c r="E44" s="1"/>
      <c r="F44" s="1"/>
      <c r="G44" s="1"/>
      <c r="H44" s="1"/>
      <c r="I44" s="46" t="s">
        <v>45</v>
      </c>
    </row>
    <row r="45" spans="5:10" ht="15">
      <c r="E45" s="1"/>
      <c r="F45" s="1"/>
      <c r="G45" s="1"/>
      <c r="H45" s="1"/>
      <c r="I45" s="1"/>
      <c r="J45" s="1"/>
    </row>
    <row r="46" spans="5:10" ht="15">
      <c r="E46" s="1"/>
      <c r="F46" s="1"/>
      <c r="G46" s="1"/>
      <c r="H46" s="1"/>
      <c r="I46" s="1"/>
      <c r="J46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2009-12-29T04:21:22Z</cp:lastPrinted>
  <dcterms:created xsi:type="dcterms:W3CDTF">1996-10-08T23:32:33Z</dcterms:created>
  <dcterms:modified xsi:type="dcterms:W3CDTF">2010-01-21T09:02:49Z</dcterms:modified>
  <cp:category/>
  <cp:version/>
  <cp:contentType/>
  <cp:contentStatus/>
</cp:coreProperties>
</file>